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J:\ELECTION FORMS AND MATERIALS\01 - Drafts\Political Financing\"/>
    </mc:Choice>
  </mc:AlternateContent>
  <xr:revisionPtr revIDLastSave="0" documentId="13_ncr:1_{211A237F-5AED-4DC7-85C4-64493D773E3F}" xr6:coauthVersionLast="47" xr6:coauthVersionMax="47" xr10:uidLastSave="{00000000-0000-0000-0000-000000000000}"/>
  <bookViews>
    <workbookView xWindow="-120" yWindow="-120" windowWidth="20730" windowHeight="11160" tabRatio="741" xr2:uid="{00000000-000D-0000-FFFF-FFFF00000000}"/>
  </bookViews>
  <sheets>
    <sheet name="Pg 1 ID+Déclaration" sheetId="1" r:id="rId1"/>
    <sheet name="Pg 2 État résultats" sheetId="33" r:id="rId2"/>
    <sheet name="Pg 3 Bilan" sheetId="32" r:id="rId3"/>
    <sheet name="Pg 4 Flux" sheetId="34" r:id="rId4"/>
    <sheet name="1 Cont e c" sheetId="15" r:id="rId5"/>
    <sheet name="1A Cont e c &lt;= 100 $" sheetId="16" r:id="rId6"/>
    <sheet name="2 Cont e p" sheetId="21" r:id="rId7"/>
    <sheet name="2A Cont e p &lt;= 100 $" sheetId="22" r:id="rId8"/>
    <sheet name="3 - 6 Revenus" sheetId="7" r:id="rId9"/>
    <sheet name="7 Transferts à" sheetId="44" r:id="rId10"/>
    <sheet name="8 Transferts de" sheetId="45" r:id="rId11"/>
    <sheet name="9 Autres rev" sheetId="46" r:id="rId12"/>
    <sheet name="10-11 Charges fonc." sheetId="9" r:id="rId13"/>
    <sheet name="10A Salaires" sheetId="18" r:id="rId14"/>
    <sheet name="12 Dépenses électorales" sheetId="14" r:id="rId15"/>
    <sheet name="20 Trésorerie" sheetId="35" r:id="rId16"/>
    <sheet name="20A Fonds non déposés" sheetId="47" r:id="rId17"/>
    <sheet name="20B Rapprochement banc" sheetId="13" r:id="rId18"/>
    <sheet name="21 Créances" sheetId="38" r:id="rId19"/>
    <sheet name="22-23 Frais payés d'avance" sheetId="39" r:id="rId20"/>
    <sheet name="24 Prêts en cours" sheetId="41" r:id="rId21"/>
    <sheet name="25 Actifs immobilisés" sheetId="42" r:id="rId22"/>
    <sheet name="26 Dette bancaire" sheetId="37" r:id="rId23"/>
    <sheet name="27 Créditeurs" sheetId="30" r:id="rId24"/>
    <sheet name="28 Fonds en caisse du parti" sheetId="40" r:id="rId25"/>
    <sheet name="29 Emprunts" sheetId="12" r:id="rId26"/>
    <sheet name="30 Reçus" sheetId="24" r:id="rId27"/>
    <sheet name="31 Publicité à 200K $" sheetId="48" r:id="rId28"/>
    <sheet name="Points à vérifier" sheetId="27" r:id="rId29"/>
  </sheets>
  <definedNames>
    <definedName name="_xlnm.Print_Area" localSheetId="4">'1 Cont e c'!$A$1:$T$48</definedName>
    <definedName name="_xlnm.Print_Area" localSheetId="12">'10-11 Charges fonc.'!$A$1:$H$71</definedName>
    <definedName name="_xlnm.Print_Area" localSheetId="13">'10A Salaires'!$A$1:$K$68</definedName>
    <definedName name="_xlnm.Print_Area" localSheetId="14">'12 Dépenses électorales'!$A$1:$H$35</definedName>
    <definedName name="_xlnm.Print_Area" localSheetId="5">'1A Cont e c &lt;= 100 $'!$A$1:$T$39</definedName>
    <definedName name="_xlnm.Print_Area" localSheetId="6">'2 Cont e p'!$A$1:$T$72</definedName>
    <definedName name="_xlnm.Print_Area" localSheetId="15">'20 Trésorerie'!$A$1:$J$46</definedName>
    <definedName name="_xlnm.Print_Area" localSheetId="18">'21 Créances'!$A$1:$I$69</definedName>
    <definedName name="_xlnm.Print_Area" localSheetId="19">'22-23 Frais payés d''avance'!$A$1:$I$43</definedName>
    <definedName name="_xlnm.Print_Area" localSheetId="20">'24 Prêts en cours'!$A$1:$K$50</definedName>
    <definedName name="_xlnm.Print_Area" localSheetId="21">'25 Actifs immobilisés'!$A$1:$K$25</definedName>
    <definedName name="_xlnm.Print_Area" localSheetId="22">'26 Dette bancaire'!$A$1:$F$48</definedName>
    <definedName name="_xlnm.Print_Area" localSheetId="23">'27 Créditeurs'!$A$1:$I$74</definedName>
    <definedName name="_xlnm.Print_Area" localSheetId="24">'28 Fonds en caisse du parti'!$A$1:$I$68</definedName>
    <definedName name="_xlnm.Print_Area" localSheetId="25">'29 Emprunts'!$A$1:$K$60</definedName>
    <definedName name="_xlnm.Print_Area" localSheetId="7">'2A Cont e p &lt;= 100 $'!$A$1:$U$39</definedName>
    <definedName name="_xlnm.Print_Area" localSheetId="8">'3 - 6 Revenus'!$A$1:$J$57</definedName>
    <definedName name="_xlnm.Print_Area" localSheetId="26">'30 Reçus'!$A$1:$AC$46</definedName>
    <definedName name="_xlnm.Print_Area" localSheetId="27">'31 Publicité à 200K $'!$A$1:$J$58</definedName>
    <definedName name="_xlnm.Print_Area" localSheetId="9">'7 Transferts à'!$A$1:$H$73</definedName>
    <definedName name="_xlnm.Print_Area" localSheetId="10">'8 Transferts de'!$A$1:$H$73</definedName>
    <definedName name="_xlnm.Print_Area" localSheetId="11">'9 Autres rev'!$A$1:$J$20</definedName>
    <definedName name="_xlnm.Print_Area" localSheetId="0">'Pg 1 ID+Déclaration'!$A$1:$K$55</definedName>
    <definedName name="_xlnm.Print_Area" localSheetId="1">'Pg 2 État résultats'!$A$1:$H$65</definedName>
    <definedName name="_xlnm.Print_Area" localSheetId="2">'Pg 3 Bilan'!$A$1:$G$34</definedName>
    <definedName name="_xlnm.Print_Area" localSheetId="3">'Pg 4 Flux'!$A$1:$G$46</definedName>
    <definedName name="_xlnm.Print_Area" localSheetId="28">'Points à vérifier'!$A$1:$I$64</definedName>
    <definedName name="_xlnm.Print_Titles" localSheetId="26">'30 Reçus'!$1:$8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9" i="38" l="1"/>
  <c r="G39" i="38"/>
  <c r="H58" i="47" l="1"/>
  <c r="H67" i="18"/>
  <c r="G67" i="18"/>
  <c r="F67" i="18"/>
  <c r="E67" i="18"/>
  <c r="J66" i="18"/>
  <c r="J65" i="18"/>
  <c r="J64" i="18"/>
  <c r="J63" i="18"/>
  <c r="J62" i="18"/>
  <c r="J61" i="18"/>
  <c r="J60" i="18"/>
  <c r="J59" i="18"/>
  <c r="J58" i="18"/>
  <c r="J57" i="18"/>
  <c r="J56" i="18"/>
  <c r="J55" i="18"/>
  <c r="J54" i="18"/>
  <c r="J53" i="18"/>
  <c r="J52" i="18"/>
  <c r="J51" i="18"/>
  <c r="J50" i="18"/>
  <c r="J49" i="18"/>
  <c r="J48" i="18"/>
  <c r="J47" i="18"/>
  <c r="J46" i="18"/>
  <c r="J45" i="18"/>
  <c r="J44" i="18"/>
  <c r="J43" i="18"/>
  <c r="J42" i="18"/>
  <c r="J41" i="18"/>
  <c r="J40" i="18"/>
  <c r="H37" i="18"/>
  <c r="G37" i="18"/>
  <c r="F37" i="18"/>
  <c r="E37" i="18"/>
  <c r="J36" i="18"/>
  <c r="J35" i="18"/>
  <c r="J34" i="18"/>
  <c r="J33" i="18"/>
  <c r="J32" i="18"/>
  <c r="J31" i="18"/>
  <c r="J30" i="18"/>
  <c r="J29" i="18"/>
  <c r="J28" i="18"/>
  <c r="J27" i="18"/>
  <c r="J26" i="18"/>
  <c r="J25" i="18"/>
  <c r="J24" i="18"/>
  <c r="J23" i="18"/>
  <c r="J22" i="18"/>
  <c r="J21" i="18"/>
  <c r="J20" i="18"/>
  <c r="J19" i="18"/>
  <c r="J18" i="18"/>
  <c r="J17" i="18"/>
  <c r="J16" i="18"/>
  <c r="J15" i="18"/>
  <c r="J14" i="18"/>
  <c r="J13" i="18"/>
  <c r="J12" i="18"/>
  <c r="J11" i="18"/>
  <c r="J10" i="18"/>
  <c r="J67" i="18" l="1"/>
  <c r="J37" i="18"/>
  <c r="H28" i="9"/>
  <c r="E15" i="34" l="1"/>
  <c r="I6" i="48"/>
  <c r="J25" i="7" l="1"/>
  <c r="J55" i="7" l="1"/>
  <c r="H32" i="30" l="1"/>
  <c r="G32" i="30"/>
  <c r="H59" i="13"/>
  <c r="H24" i="13"/>
  <c r="H61" i="13" l="1"/>
  <c r="T38" i="22"/>
  <c r="T15" i="21" s="1"/>
  <c r="T67" i="21"/>
  <c r="T49" i="21"/>
  <c r="T33" i="21"/>
  <c r="T38" i="16"/>
  <c r="T15" i="15" s="1"/>
  <c r="T43" i="15"/>
  <c r="F25" i="33"/>
  <c r="E25" i="33"/>
  <c r="D25" i="33"/>
  <c r="G24" i="33"/>
  <c r="G23" i="33"/>
  <c r="F21" i="33"/>
  <c r="E21" i="33"/>
  <c r="D21" i="33"/>
  <c r="G20" i="33"/>
  <c r="G19" i="33"/>
  <c r="G18" i="33"/>
  <c r="F16" i="33"/>
  <c r="E16" i="33"/>
  <c r="D16" i="33"/>
  <c r="G15" i="33"/>
  <c r="G14" i="33"/>
  <c r="T71" i="21" l="1"/>
  <c r="E29" i="33" s="1"/>
  <c r="T47" i="15"/>
  <c r="E28" i="33" s="1"/>
  <c r="G16" i="33"/>
  <c r="D26" i="33"/>
  <c r="F26" i="33"/>
  <c r="E26" i="33"/>
  <c r="G21" i="33"/>
  <c r="G25" i="33"/>
  <c r="G26" i="33" l="1"/>
  <c r="I17" i="35" l="1"/>
  <c r="H21" i="47"/>
  <c r="I16" i="35" s="1"/>
  <c r="B2" i="33" l="1"/>
  <c r="I57" i="48"/>
  <c r="J57" i="48" l="1"/>
  <c r="J14" i="46"/>
  <c r="E33" i="34"/>
  <c r="H58" i="12"/>
  <c r="F58" i="12"/>
  <c r="D58" i="12"/>
  <c r="E28" i="32" s="1"/>
  <c r="J47" i="12"/>
  <c r="J13" i="42"/>
  <c r="J10" i="42"/>
  <c r="J12" i="42"/>
  <c r="J11" i="42"/>
  <c r="E31" i="32"/>
  <c r="J17" i="46" l="1"/>
  <c r="J8" i="46"/>
  <c r="H72" i="45"/>
  <c r="G49" i="33" s="1"/>
  <c r="H72" i="44"/>
  <c r="G39" i="33" s="1"/>
  <c r="D34" i="33"/>
  <c r="D36" i="33" l="1"/>
  <c r="G36" i="33" s="1"/>
  <c r="F8" i="34" l="1"/>
  <c r="E8" i="34"/>
  <c r="D8" i="33"/>
  <c r="E8" i="32"/>
  <c r="H25" i="39" s="1"/>
  <c r="D8" i="32"/>
  <c r="G25" i="39" s="1"/>
  <c r="E28" i="34"/>
  <c r="B2" i="34"/>
  <c r="H15" i="42"/>
  <c r="F15" i="42"/>
  <c r="F18" i="42" s="1"/>
  <c r="D15" i="42"/>
  <c r="J8" i="42"/>
  <c r="J9" i="42"/>
  <c r="J14" i="42"/>
  <c r="J17" i="42"/>
  <c r="J7" i="42"/>
  <c r="H48" i="41"/>
  <c r="E27" i="34" s="1"/>
  <c r="F48" i="41"/>
  <c r="E26" i="34" s="1"/>
  <c r="D48" i="41"/>
  <c r="E17" i="32" s="1"/>
  <c r="J37" i="41"/>
  <c r="J27" i="41"/>
  <c r="J17" i="41"/>
  <c r="J7" i="41"/>
  <c r="E29" i="34"/>
  <c r="J37" i="12"/>
  <c r="J27" i="12"/>
  <c r="J17" i="12"/>
  <c r="H67" i="40"/>
  <c r="E25" i="32" s="1"/>
  <c r="G67" i="40"/>
  <c r="D25" i="32" s="1"/>
  <c r="G66" i="38"/>
  <c r="H66" i="38"/>
  <c r="H42" i="39"/>
  <c r="E14" i="32" s="1"/>
  <c r="G42" i="39"/>
  <c r="D14" i="32" s="1"/>
  <c r="H17" i="39"/>
  <c r="E13" i="32" s="1"/>
  <c r="G17" i="39"/>
  <c r="D13" i="32" s="1"/>
  <c r="H56" i="38"/>
  <c r="G56" i="38"/>
  <c r="H29" i="38"/>
  <c r="G29" i="38"/>
  <c r="J43" i="35"/>
  <c r="I43" i="35"/>
  <c r="J32" i="35"/>
  <c r="B2" i="32"/>
  <c r="E46" i="37"/>
  <c r="E23" i="32" s="1"/>
  <c r="D46" i="37"/>
  <c r="D23" i="32" s="1"/>
  <c r="J13" i="35"/>
  <c r="I13" i="35"/>
  <c r="J18" i="35"/>
  <c r="I18" i="35"/>
  <c r="G68" i="38" l="1"/>
  <c r="D12" i="32" s="1"/>
  <c r="E19" i="32"/>
  <c r="D18" i="42"/>
  <c r="H18" i="42"/>
  <c r="H22" i="42" s="1"/>
  <c r="H10" i="46" s="1"/>
  <c r="J11" i="46" s="1"/>
  <c r="H68" i="38"/>
  <c r="E42" i="34"/>
  <c r="F42" i="34"/>
  <c r="J45" i="35"/>
  <c r="E11" i="32" s="1"/>
  <c r="F41" i="34" s="1"/>
  <c r="F25" i="32"/>
  <c r="E22" i="34" s="1"/>
  <c r="E32" i="34"/>
  <c r="F13" i="32"/>
  <c r="E19" i="34" s="1"/>
  <c r="E12" i="32"/>
  <c r="E30" i="34"/>
  <c r="I6" i="35"/>
  <c r="G6" i="40"/>
  <c r="G6" i="30"/>
  <c r="D6" i="37"/>
  <c r="G6" i="39"/>
  <c r="G6" i="38"/>
  <c r="J6" i="35"/>
  <c r="H6" i="30"/>
  <c r="E6" i="37"/>
  <c r="H6" i="39"/>
  <c r="H6" i="38"/>
  <c r="H6" i="40"/>
  <c r="E34" i="34"/>
  <c r="J48" i="41"/>
  <c r="D17" i="32" s="1"/>
  <c r="F17" i="32" s="1"/>
  <c r="J15" i="42"/>
  <c r="G47" i="33"/>
  <c r="F37" i="33"/>
  <c r="G34" i="33"/>
  <c r="E30" i="33"/>
  <c r="E31" i="33" s="1"/>
  <c r="F23" i="32"/>
  <c r="F14" i="32"/>
  <c r="E20" i="34" s="1"/>
  <c r="J19" i="46" l="1"/>
  <c r="G51" i="33" s="1"/>
  <c r="E16" i="34"/>
  <c r="J18" i="42"/>
  <c r="D19" i="32" s="1"/>
  <c r="F19" i="32" s="1"/>
  <c r="F43" i="34"/>
  <c r="D5" i="41"/>
  <c r="D5" i="12"/>
  <c r="D5" i="42"/>
  <c r="J5" i="41"/>
  <c r="J5" i="12"/>
  <c r="J5" i="42"/>
  <c r="E15" i="32"/>
  <c r="E20" i="32" s="1"/>
  <c r="E37" i="34"/>
  <c r="F12" i="32"/>
  <c r="E18" i="34" s="1"/>
  <c r="H32" i="14" l="1"/>
  <c r="H19" i="14"/>
  <c r="H16" i="9"/>
  <c r="H12" i="9"/>
  <c r="H8" i="9"/>
  <c r="H34" i="14" l="1"/>
  <c r="G58" i="33" s="1"/>
  <c r="H55" i="30"/>
  <c r="G55" i="30"/>
  <c r="H71" i="30"/>
  <c r="G71" i="30"/>
  <c r="H63" i="30"/>
  <c r="G63" i="30"/>
  <c r="H45" i="30"/>
  <c r="G45" i="30"/>
  <c r="H23" i="30"/>
  <c r="G23" i="30"/>
  <c r="K67" i="18"/>
  <c r="H73" i="30" l="1"/>
  <c r="E24" i="32" s="1"/>
  <c r="E26" i="32" s="1"/>
  <c r="E29" i="32" s="1"/>
  <c r="G73" i="30"/>
  <c r="D24" i="32" s="1"/>
  <c r="D26" i="32" s="1"/>
  <c r="H20" i="9"/>
  <c r="H19" i="9"/>
  <c r="F24" i="32" l="1"/>
  <c r="F26" i="32" s="1"/>
  <c r="H59" i="9"/>
  <c r="G56" i="33" s="1"/>
  <c r="H70" i="9"/>
  <c r="G57" i="33" s="1"/>
  <c r="E21" i="34" l="1"/>
  <c r="G59" i="33"/>
  <c r="P67" i="21"/>
  <c r="R44" i="24" s="1"/>
  <c r="P49" i="21"/>
  <c r="P44" i="24" s="1"/>
  <c r="P33" i="21"/>
  <c r="N44" i="24" s="1"/>
  <c r="R38" i="22"/>
  <c r="R15" i="21" s="1"/>
  <c r="P38" i="22"/>
  <c r="P15" i="21" s="1"/>
  <c r="L44" i="24" s="1"/>
  <c r="P43" i="15"/>
  <c r="J44" i="24" s="1"/>
  <c r="P38" i="16"/>
  <c r="P15" i="15" s="1"/>
  <c r="H44" i="24" s="1"/>
  <c r="B43" i="24"/>
  <c r="AB42" i="24"/>
  <c r="Z42" i="24"/>
  <c r="X42" i="24"/>
  <c r="V42" i="24"/>
  <c r="T42" i="24"/>
  <c r="R42" i="24"/>
  <c r="P42" i="24"/>
  <c r="N42" i="24"/>
  <c r="L42" i="24"/>
  <c r="J42" i="24"/>
  <c r="H42" i="24"/>
  <c r="F42" i="24"/>
  <c r="D42" i="24"/>
  <c r="R67" i="21"/>
  <c r="R49" i="21"/>
  <c r="R33" i="21"/>
  <c r="L45" i="24" l="1"/>
  <c r="P45" i="24"/>
  <c r="N45" i="24"/>
  <c r="R45" i="24"/>
  <c r="H45" i="24"/>
  <c r="J45" i="24"/>
  <c r="Z43" i="24"/>
  <c r="F43" i="24"/>
  <c r="AB43" i="24" l="1"/>
  <c r="AB44" i="24" s="1"/>
  <c r="R38" i="16"/>
  <c r="R71" i="21" s="1"/>
  <c r="D29" i="33" s="1"/>
  <c r="R43" i="15"/>
  <c r="R15" i="15" l="1"/>
  <c r="R47" i="15" s="1"/>
  <c r="D28" i="33" s="1"/>
  <c r="D30" i="33" s="1"/>
  <c r="D31" i="33" s="1"/>
  <c r="J7" i="12" l="1"/>
  <c r="J58" i="12" s="1"/>
  <c r="D28" i="32" s="1"/>
  <c r="D29" i="32" s="1"/>
  <c r="J13" i="7"/>
  <c r="D33" i="33" s="1"/>
  <c r="J39" i="7"/>
  <c r="D35" i="33" s="1"/>
  <c r="G35" i="33" s="1"/>
  <c r="F28" i="32" l="1"/>
  <c r="F29" i="32" s="1"/>
  <c r="D37" i="33"/>
  <c r="G33" i="33"/>
  <c r="G37" i="33" s="1"/>
  <c r="I25" i="35"/>
  <c r="I32" i="35" s="1"/>
  <c r="I45" i="35" s="1"/>
  <c r="D11" i="32" l="1"/>
  <c r="G38" i="33"/>
  <c r="E41" i="34" l="1"/>
  <c r="E43" i="34" s="1"/>
  <c r="D15" i="32"/>
  <c r="D20" i="32" s="1"/>
  <c r="F11" i="32"/>
  <c r="F15" i="32" s="1"/>
  <c r="F20" i="32" s="1"/>
  <c r="G41" i="33"/>
  <c r="G53" i="33" s="1"/>
  <c r="G61" i="33" s="1"/>
  <c r="E13" i="34" l="1"/>
  <c r="E23" i="34" s="1"/>
  <c r="E36" i="34" s="1"/>
  <c r="E38" i="34" s="1"/>
  <c r="E45" i="34" s="1"/>
  <c r="G63" i="33"/>
  <c r="D31" i="32" s="1"/>
  <c r="D32" i="32" l="1"/>
  <c r="D33" i="32" s="1"/>
  <c r="F31" i="32"/>
  <c r="E32" i="32"/>
  <c r="E33" i="32" s="1"/>
  <c r="F32" i="32" l="1"/>
</calcChain>
</file>

<file path=xl/sharedStrings.xml><?xml version="1.0" encoding="utf-8"?>
<sst xmlns="http://schemas.openxmlformats.org/spreadsheetml/2006/main" count="1017" uniqueCount="565">
  <si>
    <t>Date</t>
  </si>
  <si>
    <t>Signature</t>
  </si>
  <si>
    <t>Corporations</t>
  </si>
  <si>
    <t>(E)</t>
  </si>
  <si>
    <t>Description</t>
  </si>
  <si>
    <t>1B</t>
  </si>
  <si>
    <t>2B</t>
  </si>
  <si>
    <t>2C</t>
  </si>
  <si>
    <t>2D</t>
  </si>
  <si>
    <t>contribution</t>
  </si>
  <si>
    <t>1A</t>
  </si>
  <si>
    <t>2A</t>
  </si>
  <si>
    <t>Identification</t>
  </si>
  <si>
    <t>Contributions</t>
  </si>
  <si>
    <t>(A) + (B) + (C) + (D) = (E)</t>
  </si>
  <si>
    <t>ð</t>
  </si>
  <si>
    <t>02 - Campbellton-Dalhousie</t>
  </si>
  <si>
    <t>03 - Restigouche-Chaleur</t>
  </si>
  <si>
    <t>06 - Caraquet</t>
  </si>
  <si>
    <t>07 - Shippagan-Lamèque-Miscou</t>
  </si>
  <si>
    <t>08 - Tracadie-Sheila</t>
  </si>
  <si>
    <t>10 - Miramichi</t>
  </si>
  <si>
    <t>15 - Shediac-Beaubassin-Cap-Pelé</t>
  </si>
  <si>
    <t>16 - Memramcook-Tantramar</t>
  </si>
  <si>
    <t>17 - Dieppe</t>
  </si>
  <si>
    <t>23 - Riverview</t>
  </si>
  <si>
    <t>24 - Albert</t>
  </si>
  <si>
    <t>25 - Gagetown-Petitcodiac</t>
  </si>
  <si>
    <t>26 - Sussex-Fundy-St. Martins</t>
  </si>
  <si>
    <t>27 - Hampton</t>
  </si>
  <si>
    <t>28 - Quispamsis</t>
  </si>
  <si>
    <t>29 - Rothesay</t>
  </si>
  <si>
    <t>31 - Portland-Simonds</t>
  </si>
  <si>
    <t>32 - Saint John Harbour</t>
  </si>
  <si>
    <t>33 - Saint John Lancaster</t>
  </si>
  <si>
    <t>36 - Saint Croix</t>
  </si>
  <si>
    <t>37 - Oromocto-Lincoln</t>
  </si>
  <si>
    <t>38 - Fredericton-Grand Lake</t>
  </si>
  <si>
    <t>39 - New Maryland-Sunbury</t>
  </si>
  <si>
    <t>42 - Fredericton-York</t>
  </si>
  <si>
    <t>44 - Carleton-York</t>
  </si>
  <si>
    <t>45 - Carleton</t>
  </si>
  <si>
    <t>46 - Carleton-Victoria</t>
  </si>
  <si>
    <t>Total</t>
  </si>
  <si>
    <t>01 - Restigouche West / Restigouche-Ouest</t>
  </si>
  <si>
    <t>04 - Bathurst West-Beresford / Bathurst-Ouest-Beresford</t>
  </si>
  <si>
    <t>05 - Bathurst East-Nepisiguit-Saint-Isidore / Bathurst-Est-Nepisiguit-Saint-Isidore</t>
  </si>
  <si>
    <t>09 - Miramichi Bay-Neguac / Baie-de-Miramichi-Neguac</t>
  </si>
  <si>
    <t>11 - Southwest Miramichi-Bay du Vin / Miramichi-Sud-Ouest-Baie-du-Vin</t>
  </si>
  <si>
    <t>12 - Kent North / Kent-Nord</t>
  </si>
  <si>
    <t>13 - Kent South / Kent-Sud</t>
  </si>
  <si>
    <t>14 - Shediac Bay-Dieppe / Baie-de-Shediac-Dieppe</t>
  </si>
  <si>
    <t>18 - Moncton East / Moncton-Est</t>
  </si>
  <si>
    <t>19 - Moncton Centre / Moncton-Centre</t>
  </si>
  <si>
    <t>20 - Moncton South / Moncton-Sud</t>
  </si>
  <si>
    <t>21 - Moncton Northwest / Moncton-Nord-Ouest</t>
  </si>
  <si>
    <t>22 - Moncton Southwest / Moncton-Sud-Ouest</t>
  </si>
  <si>
    <t>30 - Saint John East / Saint John-Est</t>
  </si>
  <si>
    <t>34 - Kings Centre / Kings-Centre</t>
  </si>
  <si>
    <t>35 - Fundy-The Isles-Saint John West / Fundy-Les-Îles-Saint John-Ouest</t>
  </si>
  <si>
    <t>40 - Fredericton South / Fredericton-Sud</t>
  </si>
  <si>
    <t>41 - Fredericton North / Fredericton-Nord</t>
  </si>
  <si>
    <t>43 - Fredericton West-Hanwell / Fredericton-Ouest-Hanwell</t>
  </si>
  <si>
    <t>47 - Victoria-La Vallée / Victoria-La-Vallée</t>
  </si>
  <si>
    <t>48 - Edmundston-Madawaska Centre / Edmundston-Madawaska-Centre</t>
  </si>
  <si>
    <t>49 - Madawaska Les Lacs-Edmundston / Madawaska-Les-Lacs-Edmundston</t>
  </si>
  <si>
    <t>1.</t>
  </si>
  <si>
    <t>3.</t>
  </si>
  <si>
    <t>4.</t>
  </si>
  <si>
    <t>5.</t>
  </si>
  <si>
    <t>6.</t>
  </si>
  <si>
    <t>7.</t>
  </si>
  <si>
    <t>8.</t>
  </si>
  <si>
    <t>9.</t>
  </si>
  <si>
    <t>10.</t>
  </si>
  <si>
    <t>services</t>
  </si>
  <si>
    <t>2.</t>
  </si>
  <si>
    <t>11.</t>
  </si>
  <si>
    <t>Nom du parti politique enregistré</t>
  </si>
  <si>
    <t>Adresse postale</t>
  </si>
  <si>
    <t>Lieu où se trouvent les registres et documents, s’il diffère</t>
  </si>
  <si>
    <t>Adresse électronique</t>
  </si>
  <si>
    <t>(Répondre en inscrivant un « X »)</t>
  </si>
  <si>
    <t>Oui</t>
  </si>
  <si>
    <t>Non</t>
  </si>
  <si>
    <t>S.O.</t>
  </si>
  <si>
    <t>Déclaration</t>
  </si>
  <si>
    <t xml:space="preserve">Je, </t>
  </si>
  <si>
    <t>L’information contenue dans le présent rapport est, pour autant que je sache, véridique, exacte et complète.</t>
  </si>
  <si>
    <t>Vente de billets</t>
  </si>
  <si>
    <t>Commandites, publicités et autres recettes</t>
  </si>
  <si>
    <t>Recettes provenant d'offres retenues</t>
  </si>
  <si>
    <t>Contributions faites pendant l'exercice en cours</t>
  </si>
  <si>
    <t>Non considéré comme des contributions</t>
  </si>
  <si>
    <t>Autres revenus</t>
  </si>
  <si>
    <t>Dépenses électorales</t>
  </si>
  <si>
    <t>ACTIFS</t>
  </si>
  <si>
    <t>Actifs actuels</t>
  </si>
  <si>
    <t>Frais payés d'avance</t>
  </si>
  <si>
    <t>Autres actifs actuels</t>
  </si>
  <si>
    <t>PASSIFS</t>
  </si>
  <si>
    <t>Montant</t>
  </si>
  <si>
    <t>Contributions sous forme d'argent, de biens et de services faites pendant l'exercice en cours</t>
  </si>
  <si>
    <t>Contributions de 100 $ ou moins par particulier</t>
  </si>
  <si>
    <t>Nombre de reçus</t>
  </si>
  <si>
    <t>ANNEXE 1A</t>
  </si>
  <si>
    <t>Contributions de plus de 100 $ par particulier</t>
  </si>
  <si>
    <t>Numéro de reçu</t>
  </si>
  <si>
    <t>(Classer par ordre alphabétique)</t>
  </si>
  <si>
    <t>Contributions sous forme d'argent, de biens et de services faites pendant les exercices précédents</t>
  </si>
  <si>
    <t>Montant total</t>
  </si>
  <si>
    <t>Contributions de corporations</t>
  </si>
  <si>
    <t>Corporation (dénomination sociale entière)</t>
  </si>
  <si>
    <t>Contributions de syndicats</t>
  </si>
  <si>
    <t>Syndicat et section locale (nom complet et numéro)</t>
  </si>
  <si>
    <t>Droits d'admission à une activité ou manifestation à caractère politique de 10 $ ou moins</t>
  </si>
  <si>
    <t>Alinéa 2(1)f) de la LFAP</t>
  </si>
  <si>
    <t>Lieu</t>
  </si>
  <si>
    <t>Nature de l'activité</t>
  </si>
  <si>
    <t xml:space="preserve">Date de l’activité </t>
  </si>
  <si>
    <t>Droits exigés</t>
  </si>
  <si>
    <t>Frais d'adhésion de 25 $ ou moins</t>
  </si>
  <si>
    <t>Alinéa 2(1)d) de la LFAP</t>
  </si>
  <si>
    <t>Description, nombre et coût par membre</t>
  </si>
  <si>
    <t>Alinéa 2(1)e) de la LFAP</t>
  </si>
  <si>
    <t>Raison du transfert</t>
  </si>
  <si>
    <t>Nature du revenu</t>
  </si>
  <si>
    <t>2.  Aide financière</t>
  </si>
  <si>
    <t>3.  Autre prestation</t>
  </si>
  <si>
    <t>Paiements aux employés</t>
  </si>
  <si>
    <t>Frais de vérification</t>
  </si>
  <si>
    <t>Intérêts sur les prêts et les marges de crédit</t>
  </si>
  <si>
    <t>Activités du chef</t>
  </si>
  <si>
    <t>Services juridiques</t>
  </si>
  <si>
    <t>Réunions</t>
  </si>
  <si>
    <t>Divers</t>
  </si>
  <si>
    <t>Fournitures de bureau</t>
  </si>
  <si>
    <t>Recherche et sondages</t>
  </si>
  <si>
    <t>Services de traduction</t>
  </si>
  <si>
    <t>Salaires, aide financière et autres prestations</t>
  </si>
  <si>
    <t>Primes et prestations liées à l'emploi</t>
  </si>
  <si>
    <t>Régime de pensions du Canada (RPC)</t>
  </si>
  <si>
    <t>Assurance-emploi (AE)</t>
  </si>
  <si>
    <t>Assurance-maladie</t>
  </si>
  <si>
    <t>Régime de retraite des employés</t>
  </si>
  <si>
    <t>Commission de la santé, de la sécurité et de</t>
  </si>
  <si>
    <t>l'indemnisation des accidents au travail (CSSIAT)</t>
  </si>
  <si>
    <t>Autre</t>
  </si>
  <si>
    <t>Bureau et administration</t>
  </si>
  <si>
    <t>Déplacements, hébergement et repas</t>
  </si>
  <si>
    <t>Recherche, sondages et communications avec les électeurs</t>
  </si>
  <si>
    <t>Salaires et honoraires</t>
  </si>
  <si>
    <t>Dépenses du jour de l’élection</t>
  </si>
  <si>
    <t>Autres dépenses électorales</t>
  </si>
  <si>
    <t>Petite caisse</t>
  </si>
  <si>
    <t xml:space="preserve">Numéro de compte </t>
  </si>
  <si>
    <t>Institution financière</t>
  </si>
  <si>
    <t>Date reçue</t>
  </si>
  <si>
    <t>Rapprochement bancaire</t>
  </si>
  <si>
    <t>Solde du relevé bancaire à la fin de la période du rapport</t>
  </si>
  <si>
    <t>Souscripteur</t>
  </si>
  <si>
    <t>Soustrayez les chèques en circulation :</t>
  </si>
  <si>
    <t>Bénéficiaire</t>
  </si>
  <si>
    <t>Nom</t>
  </si>
  <si>
    <t>Comptes débiteurs</t>
  </si>
  <si>
    <t>Créances provenant des associations de circonscription enregistrées</t>
  </si>
  <si>
    <t>Avances</t>
  </si>
  <si>
    <t>Remboursements</t>
  </si>
  <si>
    <t>Taux d'intérêt</t>
  </si>
  <si>
    <t>Modalités de remboursement</t>
  </si>
  <si>
    <t>TOTAUX</t>
  </si>
  <si>
    <t>Solde</t>
  </si>
  <si>
    <t>Nom et adresse du créancier</t>
  </si>
  <si>
    <t>Comptes créditeurs</t>
  </si>
  <si>
    <t>Totaux partiels</t>
  </si>
  <si>
    <t>Revenus reçus d'avance</t>
  </si>
  <si>
    <t>Contributions non admissibles à retourner</t>
  </si>
  <si>
    <t>Revenus</t>
  </si>
  <si>
    <t>Rapprochement des reçus</t>
  </si>
  <si>
    <t>Disponible</t>
  </si>
  <si>
    <t>Reçu du contrôleur</t>
  </si>
  <si>
    <t>Annexe 1A : Particuliers (100 $ ou moins)</t>
  </si>
  <si>
    <t>Annexe 1B : Particuliers (plus de 100 $)</t>
  </si>
  <si>
    <t>Annexe 2A : Particuliers (100 $ ou moins)</t>
  </si>
  <si>
    <t>Annexe 2B : Particuliers (plus de 100 $)</t>
  </si>
  <si>
    <t>Annexe 2C : Corporations</t>
  </si>
  <si>
    <t>Annexe 2D : Syndicats</t>
  </si>
  <si>
    <t>Annulé ou non valable</t>
  </si>
  <si>
    <t>Manquant</t>
  </si>
  <si>
    <t>Utilisé</t>
  </si>
  <si>
    <t>Fin</t>
  </si>
  <si>
    <t>Total utilisé</t>
  </si>
  <si>
    <t>Parti politique enregistré</t>
  </si>
  <si>
    <t>Circonscription électorale</t>
  </si>
  <si>
    <t>Liste de points à vérifier</t>
  </si>
  <si>
    <t>Le parti a-t-il reçu des paiements prévus par la loi?</t>
  </si>
  <si>
    <t>Particuliers (100 $ ou moins par particulier)</t>
  </si>
  <si>
    <t>Particuliers (plus de 100 $ par particulier)</t>
  </si>
  <si>
    <t>Syndicats</t>
  </si>
  <si>
    <t>Le parti a-t-il reçu des fonds des sources suivantes durant la période du rapport?</t>
  </si>
  <si>
    <t>Le parti a-t-il engagé des dépenses électorales durant la période du rapport?</t>
  </si>
  <si>
    <t>Le parti a-t-il tenu compte de tous les reçus de contributions en sa possession?</t>
  </si>
  <si>
    <t>Rapport financier du parti politique enregistré</t>
  </si>
  <si>
    <t xml:space="preserve">Numéro de téléphone le jour </t>
  </si>
  <si>
    <t>Fin de la période de rapport actuelle :</t>
  </si>
  <si>
    <t>Directives</t>
  </si>
  <si>
    <t>Pour la période de rapport prenant fin le</t>
  </si>
  <si>
    <t>REVENUS</t>
  </si>
  <si>
    <t>Argent</t>
  </si>
  <si>
    <t>Biens et services</t>
  </si>
  <si>
    <t>Montant net</t>
  </si>
  <si>
    <t>Total partiel</t>
  </si>
  <si>
    <t>Activités de collecte de fonds</t>
  </si>
  <si>
    <t>Dons d'articles à leur valeur au détail</t>
  </si>
  <si>
    <t>Contributions nettes</t>
  </si>
  <si>
    <t>Faites pendant l'exercice précédent</t>
  </si>
  <si>
    <t>Activités politiques (droits d'admission de 10 $ ou moins)</t>
  </si>
  <si>
    <t>Congrès politiques (droits d'inscription de 85 $ ou moins)</t>
  </si>
  <si>
    <t>Moins : Transferts aux associations de circonscription et aux candidats</t>
  </si>
  <si>
    <t>TOTAL DES REVENUS NETS</t>
  </si>
  <si>
    <t>Excédent (déficit) accumulé à la fin de la période précédente</t>
  </si>
  <si>
    <t>Bilan</t>
  </si>
  <si>
    <t>Directives :</t>
  </si>
  <si>
    <t>Augmentation (Diminution)</t>
  </si>
  <si>
    <t>Dette bancaire</t>
  </si>
  <si>
    <t>Emprunts</t>
  </si>
  <si>
    <t>État équilibré?</t>
  </si>
  <si>
    <t>État des flux de trésorerie</t>
  </si>
  <si>
    <t>Pour la période se terminant le</t>
  </si>
  <si>
    <t>ACTIVITÉS DE FONCTIONNEMENT</t>
  </si>
  <si>
    <t>ACTIVITÉS DE FINANCEMENT</t>
  </si>
  <si>
    <t>ACTIVITÉS D'INVESTISSEMENT</t>
  </si>
  <si>
    <t>Postes de revenu n'affectant pas l'encaisse :</t>
  </si>
  <si>
    <t>Amortissement</t>
  </si>
  <si>
    <t>Produit des prêts</t>
  </si>
  <si>
    <t>Remboursement des prêts</t>
  </si>
  <si>
    <t>ENTRÉE (SORTIE) NETTE DE FONDS</t>
  </si>
  <si>
    <t>Ressources de trésorerie au début de la période</t>
  </si>
  <si>
    <t>RESSOURCES DE TRÉSORERIE À LA FIN DE LA PÉRIODE</t>
  </si>
  <si>
    <t xml:space="preserve">Biens et </t>
  </si>
  <si>
    <t xml:space="preserve">Année de la </t>
  </si>
  <si>
    <t>Biens et</t>
  </si>
  <si>
    <t>Année de la</t>
  </si>
  <si>
    <t>Date du congrès</t>
  </si>
  <si>
    <t>Paragraphe 2(2) de la LFAP</t>
  </si>
  <si>
    <t>Intérêts sur les investissements</t>
  </si>
  <si>
    <t>Autres intérêts</t>
  </si>
  <si>
    <t>Revenus de la période précédente</t>
  </si>
  <si>
    <t>1.  Salaire</t>
  </si>
  <si>
    <t>Services de comptabilité</t>
  </si>
  <si>
    <t>Allocation pour créances douteuses et irrécouvrables</t>
  </si>
  <si>
    <t>Intérêts, pénalités, frais d'insuffisance de fonds et frais de découvert bancaire</t>
  </si>
  <si>
    <t>Envois postaux</t>
  </si>
  <si>
    <t>Véhicule fourni par le parti (essence, assurances, réparations, entretien, etc.)</t>
  </si>
  <si>
    <t>Déplacements (repas, hébergement, kilométrage, billets d'avion)</t>
  </si>
  <si>
    <t>Description des transactions</t>
  </si>
  <si>
    <t>Moins :</t>
  </si>
  <si>
    <t>Période précédente</t>
  </si>
  <si>
    <t>Rassemblements et réunions (autre que congrès à l'investiture)</t>
  </si>
  <si>
    <t>Au</t>
  </si>
  <si>
    <t>Total partiel (A)</t>
  </si>
  <si>
    <t>Fonds devant être déposés</t>
  </si>
  <si>
    <t>Total partiel (B)</t>
  </si>
  <si>
    <t>But</t>
  </si>
  <si>
    <t>Total partiel (C)</t>
  </si>
  <si>
    <t>Compte/certificat</t>
  </si>
  <si>
    <t>Total partiel (D)</t>
  </si>
  <si>
    <t>Banque ou institution :</t>
  </si>
  <si>
    <t>Réf.</t>
  </si>
  <si>
    <t>No du</t>
  </si>
  <si>
    <t>chèque</t>
  </si>
  <si>
    <t>Montants</t>
  </si>
  <si>
    <t>Nom et adresse du bénéficiaire</t>
  </si>
  <si>
    <t>Sécurité</t>
  </si>
  <si>
    <t>Ajouts</t>
  </si>
  <si>
    <t>Bâtiments</t>
  </si>
  <si>
    <t>Asphaltage</t>
  </si>
  <si>
    <t>Matériel informatique</t>
  </si>
  <si>
    <t>Matériel de bureau</t>
  </si>
  <si>
    <t>Améliorations locatives</t>
  </si>
  <si>
    <t>Meubles et accessoires</t>
  </si>
  <si>
    <t>Coût total</t>
  </si>
  <si>
    <t>Produits de la vente</t>
  </si>
  <si>
    <t>Ventes</t>
  </si>
  <si>
    <t>Retenues à la source à payer</t>
  </si>
  <si>
    <t>RPC</t>
  </si>
  <si>
    <t>AE</t>
  </si>
  <si>
    <t>Impôt sur le revenu</t>
  </si>
  <si>
    <t>Primes d'assurance-emploi</t>
  </si>
  <si>
    <t>Cotisations au régime de pension du Canada</t>
  </si>
  <si>
    <t>Impôt fédéral et provincial retenu</t>
  </si>
  <si>
    <r>
      <t>Totaux</t>
    </r>
    <r>
      <rPr>
        <sz val="8"/>
        <rFont val="Arial"/>
        <family val="2"/>
      </rPr>
      <t xml:space="preserve"> (Inscrire au bilan)</t>
    </r>
  </si>
  <si>
    <t>Fonds en caisse du parti</t>
  </si>
  <si>
    <t>Numéro et nom de la circonscription électorale</t>
  </si>
  <si>
    <t>Alinéa 14 c)(i) de la LFAP</t>
  </si>
  <si>
    <t>Nombre</t>
  </si>
  <si>
    <t>Fin de la période de rapport précédente :</t>
  </si>
  <si>
    <t>Les dépenses publicitaires décrites au paragraphe 50(1) ont-elles été limitées au montant global de 200 000 $ pour le parti et ses associations de circonscription enregistrées pour l'année civile? [Section 2.9.5 du GFAPP]</t>
  </si>
  <si>
    <r>
      <rPr>
        <i/>
        <sz val="9"/>
        <rFont val="Arial"/>
        <family val="2"/>
      </rPr>
      <t>Guide sur le financement de l'activité politique provinciale</t>
    </r>
    <r>
      <rPr>
        <sz val="9"/>
        <rFont val="Arial"/>
        <family val="2"/>
      </rPr>
      <t>.</t>
    </r>
  </si>
  <si>
    <t>Mise à la disposition du public</t>
  </si>
  <si>
    <t>Faites pendant l'exercice en cours</t>
  </si>
  <si>
    <t>Récapitulation (contributions par donateur)</t>
  </si>
  <si>
    <t>Frais d'adhésion des membres (25 $ ou moins)</t>
  </si>
  <si>
    <t>Montant net non considéré comme des contributions</t>
  </si>
  <si>
    <t>Montant total recueilli par le parti et les associations de circonscription</t>
  </si>
  <si>
    <t>Montant net recueilli par le parti</t>
  </si>
  <si>
    <t>EXCÉDENT (DÉFICIT) ACCUMULÉ À LA FIN DE LA PÉRIODE ACTUELLE</t>
  </si>
  <si>
    <t>Prêts en cours</t>
  </si>
  <si>
    <t>Actifs immobilisés nets</t>
  </si>
  <si>
    <t>TOTAL DES ACTIFS</t>
  </si>
  <si>
    <t>TOTAL DES PASSIFS</t>
  </si>
  <si>
    <t>TOTAL DES PASSIFS ET DE L'EXCÉDENT (DÉFICIT) ACCUMULÉ</t>
  </si>
  <si>
    <t xml:space="preserve">Aucun montant ne doit être inscrit dans le présent état.  </t>
  </si>
  <si>
    <t>RENTRÉE (SORTIE) NETTE DE FONDS LIÉE À CE QUI SUIT :</t>
  </si>
  <si>
    <t>Gain (perte) découlant de la vente d'actifs immobilisés</t>
  </si>
  <si>
    <t>Variation des frais payés d'avance</t>
  </si>
  <si>
    <t>Variation des autres actifs à court terme</t>
  </si>
  <si>
    <t>Variation des fonds en caisse du parti</t>
  </si>
  <si>
    <t>Avances sur les prêts en cours</t>
  </si>
  <si>
    <t>Achat d'actifs immobilisés</t>
  </si>
  <si>
    <t>Produit de la vente d'actifs immobilisés</t>
  </si>
  <si>
    <t>Ressources de trésorerie notamment :</t>
  </si>
  <si>
    <t>Droits à verser par les observateurs et d'inscription aux congrès politiques de 85 $ ou moins</t>
  </si>
  <si>
    <t>Nom du candidat à la direction</t>
  </si>
  <si>
    <t>Droits d'enregistrement des candidats à la direction</t>
  </si>
  <si>
    <r>
      <t>G</t>
    </r>
    <r>
      <rPr>
        <b/>
        <sz val="7"/>
        <rFont val="Arial"/>
        <family val="2"/>
      </rPr>
      <t>ain (perte) de la vente d'actifs immobilisés</t>
    </r>
  </si>
  <si>
    <t>Dons de bienfaisance et des collectivités</t>
  </si>
  <si>
    <t>Services personnels à contrat</t>
  </si>
  <si>
    <t>Présence à un événement (frais et autres coûts)</t>
  </si>
  <si>
    <t>Technologie de l'information (ordinateurs, logiciel, sites Web, hébergement de courriels, contrat d'entretien, etc.)</t>
  </si>
  <si>
    <t>Alinéa 67(2)g) et paragraphe 67(3) de la LFAP</t>
  </si>
  <si>
    <t>Plus :</t>
  </si>
  <si>
    <t>Période actuelle</t>
  </si>
  <si>
    <t>Détenue par :</t>
  </si>
  <si>
    <t>Personne, titre</t>
  </si>
  <si>
    <t>Fonds en transit</t>
  </si>
  <si>
    <t>CPG, actions détenues dans des institutions financières et autres investissements</t>
  </si>
  <si>
    <t>Date postée</t>
  </si>
  <si>
    <t>Additionnez les dépôts en transit :</t>
  </si>
  <si>
    <t>Date du prêt</t>
  </si>
  <si>
    <t>Sûreté</t>
  </si>
  <si>
    <t>Information détaillée sur les garanties</t>
  </si>
  <si>
    <t>Actifs immobilisés</t>
  </si>
  <si>
    <t>Terrains</t>
  </si>
  <si>
    <t>Valeur comptable nette des actifs immobilisés</t>
  </si>
  <si>
    <t>Gain (perte) de la vente des actifs immobilisés</t>
  </si>
  <si>
    <t>Transferts à effectuer aux associations de circonscription enregistrées</t>
  </si>
  <si>
    <t>Date de l'emprunt</t>
  </si>
  <si>
    <t>(Inscrire au bilan)</t>
  </si>
  <si>
    <t>Disponible du rapport précédent</t>
  </si>
  <si>
    <t>Disponible du rapport actuel</t>
  </si>
  <si>
    <t>Dispo-nible</t>
  </si>
  <si>
    <t>Écart (doit être zéro)</t>
  </si>
  <si>
    <t>Le parti a-t-il reçu des contributions sous forme d'argent, de biens ou de services des sources suivantes pendant l'exercice en cours?</t>
  </si>
  <si>
    <t>Le parti et ses associations de circonscription enregistrées ont-ils engagé des dépenses publicitaires assujetties au montant global annuel de 200 000 $?</t>
  </si>
  <si>
    <t xml:space="preserve">pour la période de rapport susmentionnée, conformément aux directives du contrôleur du financement politique publiées dans le </t>
  </si>
  <si>
    <t>Fonds recueillis par le parti</t>
  </si>
  <si>
    <t>Ventes aux enchères</t>
  </si>
  <si>
    <t>Droits d'enregistrement de candidats à la direction</t>
  </si>
  <si>
    <t>Passifs actuels</t>
  </si>
  <si>
    <t>La réponse à la question « État équilibré? » sera « Oui » si le présent état est bien rempli</t>
  </si>
  <si>
    <r>
      <t xml:space="preserve">TOTAL </t>
    </r>
    <r>
      <rPr>
        <sz val="8"/>
        <rFont val="Arial"/>
        <family val="2"/>
      </rPr>
      <t>(Inscrire à l'état des résultats)</t>
    </r>
    <r>
      <rPr>
        <b/>
        <sz val="9"/>
        <rFont val="Arial"/>
        <family val="2"/>
      </rPr>
      <t xml:space="preserve"> </t>
    </r>
  </si>
  <si>
    <r>
      <t>TOTAL</t>
    </r>
    <r>
      <rPr>
        <sz val="10"/>
        <rFont val="Arial"/>
        <family val="2"/>
      </rPr>
      <t xml:space="preserve"> </t>
    </r>
    <r>
      <rPr>
        <sz val="8"/>
        <rFont val="Arial"/>
        <family val="2"/>
      </rPr>
      <t>(Inscrire à l'état des résultats)</t>
    </r>
  </si>
  <si>
    <t>(Inscrire à l'état du flux de trés.)</t>
  </si>
  <si>
    <t>Prestations et salaires recouvrés d'autres entités</t>
  </si>
  <si>
    <t>Frais bancaires et de services (y compris les frais de PayPal, de carte de crédit, etc.)</t>
  </si>
  <si>
    <t>(A)</t>
  </si>
  <si>
    <t>(B)</t>
  </si>
  <si>
    <t>(C)</t>
  </si>
  <si>
    <t>(D)</t>
  </si>
  <si>
    <t>Solde bancaire vérifié à la fin de la période</t>
  </si>
  <si>
    <r>
      <t>Totaux</t>
    </r>
    <r>
      <rPr>
        <sz val="8"/>
        <rFont val="Arial"/>
        <family val="2"/>
      </rPr>
      <t xml:space="preserve"> (Inscrire au bilan) </t>
    </r>
  </si>
  <si>
    <t>Description / titre</t>
  </si>
  <si>
    <t>(Inscrire à l'état des flux de très.)</t>
  </si>
  <si>
    <t>Date de la dette</t>
  </si>
  <si>
    <t>Information détaillée sur les  garanties</t>
  </si>
  <si>
    <t>(Inscrire à à l'état des flux de très.)</t>
  </si>
  <si>
    <t>Numéro du reçu</t>
  </si>
  <si>
    <t>Le parti a-t-il reçu des contributions sous forme d'argent, de biens ou de services des sources suivantes pendant les exercices précédents?</t>
  </si>
  <si>
    <t>Droits d'observateur / droits d'inscription à des congrès politiques de 85 $ ou moins</t>
  </si>
  <si>
    <t>Le parti a-t-il acquis des intérêts ou d'autres revenus durant la période du rapport?</t>
  </si>
  <si>
    <t>Le parti a-t-il reçu des revenus visant une période précédente?</t>
  </si>
  <si>
    <t>Le parti avait-il les actifs suivants pendant la période du rapport?</t>
  </si>
  <si>
    <t>Le parti avait-il les passifs suivants durant la période du rapport?</t>
  </si>
  <si>
    <r>
      <t xml:space="preserve">Conformité à la </t>
    </r>
    <r>
      <rPr>
        <b/>
        <i/>
        <sz val="12"/>
        <rFont val="Arial"/>
        <family val="2"/>
      </rPr>
      <t>Loi sur le financement de l’activité politique</t>
    </r>
  </si>
  <si>
    <t>Les contributions de plus de 100 $ ont-elles été faites par chèque, carte de crédit, carte de débit ou par une autre ordonnance de paiement tirée par le donateur sur un compte ouvert à son propre nom? [Section 2.8.11 du GFAPP]</t>
  </si>
  <si>
    <t>Les contributions en argent faites par chèque, carte de crédit, carte de débit ou par une autre ordonnance de paiement ont-elles été établies à l'ordre du parti? [Section 2.8.11 du GFAPP]</t>
  </si>
  <si>
    <t>Les contributions en argent ont-elles été déposées dans une banque à charte, une compagnie de fiducie ou une caisse populaire? [Section 2.8.13 du GFAPP]</t>
  </si>
  <si>
    <r>
      <t xml:space="preserve">Conformément à l’article 14 de la </t>
    </r>
    <r>
      <rPr>
        <i/>
        <sz val="9"/>
        <rFont val="Arial"/>
        <family val="2"/>
      </rPr>
      <t>Loi sur le financement de l’activité politique</t>
    </r>
    <r>
      <rPr>
        <sz val="9"/>
        <rFont val="Arial"/>
        <family val="2"/>
      </rPr>
      <t>, le présent document est mis à la disposition du public durant les heures normales d’ouverture des bureaux d’Élections Nouveau-Brunswick. Il sera aussi affiché sur Internet à www.electionsnb.ca.</t>
    </r>
  </si>
  <si>
    <r>
      <t>Allocation annuelle aux partis politiques enregistrés (</t>
    </r>
    <r>
      <rPr>
        <i/>
        <sz val="10"/>
        <rFont val="Arial"/>
        <family val="2"/>
      </rPr>
      <t>LFAP</t>
    </r>
    <r>
      <rPr>
        <sz val="10"/>
        <rFont val="Arial"/>
        <family val="2"/>
      </rPr>
      <t>)</t>
    </r>
  </si>
  <si>
    <r>
      <t>Remboursement des frais de vérification (</t>
    </r>
    <r>
      <rPr>
        <i/>
        <sz val="10"/>
        <rFont val="Arial"/>
        <family val="2"/>
      </rPr>
      <t>LFAP</t>
    </r>
    <r>
      <rPr>
        <sz val="10"/>
        <rFont val="Arial"/>
        <family val="2"/>
      </rPr>
      <t>)</t>
    </r>
  </si>
  <si>
    <t>Remboursements des prêts en cours</t>
  </si>
  <si>
    <r>
      <t xml:space="preserve">Paiements aux députés de l'Assemblée législative </t>
    </r>
    <r>
      <rPr>
        <sz val="10"/>
        <rFont val="Arial"/>
        <family val="2"/>
      </rPr>
      <t xml:space="preserve">(Pararaphe 12(2) de la </t>
    </r>
    <r>
      <rPr>
        <i/>
        <sz val="10"/>
        <rFont val="Arial"/>
        <family val="2"/>
      </rPr>
      <t>Loi sur les conflits d'intérêts des membres</t>
    </r>
    <r>
      <rPr>
        <sz val="10"/>
        <rFont val="Arial"/>
        <family val="2"/>
      </rPr>
      <t>)</t>
    </r>
  </si>
  <si>
    <r>
      <t xml:space="preserve">Allocation annuelle aux partis politiques enregistrés (art. 31 de la </t>
    </r>
    <r>
      <rPr>
        <i/>
        <sz val="9"/>
        <rFont val="Arial"/>
        <family val="2"/>
      </rPr>
      <t>LFAP</t>
    </r>
    <r>
      <rPr>
        <sz val="9"/>
        <rFont val="Arial"/>
        <family val="2"/>
      </rPr>
      <t>)</t>
    </r>
  </si>
  <si>
    <r>
      <t xml:space="preserve">Remboursement des frais de vérification (art. 57 de la </t>
    </r>
    <r>
      <rPr>
        <i/>
        <sz val="9"/>
        <rFont val="Arial"/>
        <family val="2"/>
      </rPr>
      <t>LFAP</t>
    </r>
    <r>
      <rPr>
        <sz val="9"/>
        <rFont val="Arial"/>
        <family val="2"/>
      </rPr>
      <t>)</t>
    </r>
  </si>
  <si>
    <t>Le parti a-t-il reçu des gains ou subi des pertes lors de la vente d'actifs immobilisés?</t>
  </si>
  <si>
    <t>P 04 910</t>
  </si>
  <si>
    <r>
      <t xml:space="preserve">(Loi sur le financement de l'activité politique, </t>
    </r>
    <r>
      <rPr>
        <sz val="10"/>
        <rFont val="Arial"/>
        <family val="2"/>
      </rPr>
      <t>L.N.-B. de 1978, chap. P-9.3, art. 58 et 59)</t>
    </r>
  </si>
  <si>
    <t>Des reçus ont-ils été délivrés par le contrôleur du financement politique pour accuser réception de toutes les contributions, y compris celles provenant des activités de collecte de fonds et des ventes aux enchères, et signés par le représentant officiel? [Sections 2.8.14, 2.8.15 et 2.8.19 du GFAPP]</t>
  </si>
  <si>
    <t>Les dépenses électorales ont-elles été autorisées par l'agent principal du parti? [Section 3.2.4 du GFAPP]</t>
  </si>
  <si>
    <t>État des résultats (Rés.)</t>
  </si>
  <si>
    <t>Tableau</t>
  </si>
  <si>
    <t>Pour chaque montant sous « Coûts directs », soumettez les détails des transactions; par exemple le rapport du grand livre.</t>
  </si>
  <si>
    <t>Contributions faites pendant les exercices précédents</t>
  </si>
  <si>
    <t>Paiements reçus en vertu des lois</t>
  </si>
  <si>
    <t>Total des paiements reçus en vertu des lois</t>
  </si>
  <si>
    <r>
      <t>Remboursement de la TVH aux org. à but non lucratif admissibles (</t>
    </r>
    <r>
      <rPr>
        <i/>
        <sz val="10"/>
        <rFont val="Arial"/>
        <family val="2"/>
      </rPr>
      <t>Loi sur la taxe d'accise</t>
    </r>
    <r>
      <rPr>
        <sz val="10"/>
        <rFont val="Arial"/>
        <family val="2"/>
      </rPr>
      <t>)</t>
    </r>
  </si>
  <si>
    <t>CHARGES</t>
  </si>
  <si>
    <t>Charges de fonctionnement - exercice en cours</t>
  </si>
  <si>
    <t>Charges de fonctionnement - exercice précédent</t>
  </si>
  <si>
    <t>TOTAL DES CHARGES</t>
  </si>
  <si>
    <t>EXCÉDENT (DÉFICIT)</t>
  </si>
  <si>
    <t>Tous les montants sont cités en référence dans d'autres états et tableaux.</t>
  </si>
  <si>
    <t>État / Tableau</t>
  </si>
  <si>
    <t>Trésorerie et équivalents de trésorerie</t>
  </si>
  <si>
    <t>Créances</t>
  </si>
  <si>
    <t>Créditeurs et charges à payer</t>
  </si>
  <si>
    <t>Excédent (déficit) accumulé</t>
  </si>
  <si>
    <t>Rés.</t>
  </si>
  <si>
    <t>Tous les montants sont cités en référence à d'autres états et tableaux.</t>
  </si>
  <si>
    <t>Variation du fonds de roulement autre que les disponibilités :</t>
  </si>
  <si>
    <t>Excédent (déficit)</t>
  </si>
  <si>
    <t>Variation des créances</t>
  </si>
  <si>
    <t>Variation des créditeurs et charges à payer</t>
  </si>
  <si>
    <t>TABLEAU 1</t>
  </si>
  <si>
    <t>TABLEAU 1A</t>
  </si>
  <si>
    <t>TABLEAU 1B</t>
  </si>
  <si>
    <t>(Inscrire le nombre au tableau 30)</t>
  </si>
  <si>
    <r>
      <rPr>
        <sz val="10"/>
        <rFont val="Arial"/>
        <family val="2"/>
      </rPr>
      <t xml:space="preserve"> </t>
    </r>
    <r>
      <rPr>
        <b/>
        <sz val="10"/>
        <rFont val="Arial"/>
        <family val="2"/>
      </rPr>
      <t>Total des tableaux 1A et 1B</t>
    </r>
    <r>
      <rPr>
        <sz val="8"/>
        <rFont val="Arial"/>
        <family val="2"/>
      </rPr>
      <t xml:space="preserve"> (Inscrire à l'état des résultats)</t>
    </r>
  </si>
  <si>
    <r>
      <rPr>
        <b/>
        <sz val="10"/>
        <rFont val="Arial"/>
        <family val="2"/>
      </rPr>
      <t xml:space="preserve">Nombre de reçus, montant total </t>
    </r>
    <r>
      <rPr>
        <sz val="8"/>
        <rFont val="Arial"/>
        <family val="2"/>
      </rPr>
      <t>(Inscrire au tableau 1)</t>
    </r>
  </si>
  <si>
    <t>TABLEAU 2</t>
  </si>
  <si>
    <t>TABLEAU 2A</t>
  </si>
  <si>
    <t>TABLEAU 2B</t>
  </si>
  <si>
    <t>TABLEAU 2C</t>
  </si>
  <si>
    <t>TABLEAU 2D</t>
  </si>
  <si>
    <r>
      <rPr>
        <b/>
        <sz val="10"/>
        <rFont val="Arial"/>
        <family val="2"/>
      </rPr>
      <t>Nombre de reçus, montant total</t>
    </r>
    <r>
      <rPr>
        <sz val="10"/>
        <rFont val="Arial"/>
        <family val="2"/>
      </rPr>
      <t xml:space="preserve"> (Inscrire le nombre au tableau 30)</t>
    </r>
  </si>
  <si>
    <r>
      <rPr>
        <b/>
        <sz val="10"/>
        <rFont val="Arial"/>
        <family val="2"/>
      </rPr>
      <t xml:space="preserve">Nombre de reçus, montant total </t>
    </r>
    <r>
      <rPr>
        <sz val="10"/>
        <rFont val="Arial"/>
        <family val="2"/>
      </rPr>
      <t xml:space="preserve"> (Inscrire le nombre au tableau 30)</t>
    </r>
  </si>
  <si>
    <r>
      <rPr>
        <b/>
        <sz val="10"/>
        <rFont val="Arial"/>
        <family val="2"/>
      </rPr>
      <t>Nombre de reçus, montant total</t>
    </r>
    <r>
      <rPr>
        <sz val="10"/>
        <rFont val="Arial"/>
        <family val="2"/>
      </rPr>
      <t xml:space="preserve">  (Inscrire le nombre au tableau 30)</t>
    </r>
  </si>
  <si>
    <r>
      <rPr>
        <sz val="10"/>
        <rFont val="Arial"/>
        <family val="2"/>
      </rPr>
      <t xml:space="preserve"> </t>
    </r>
    <r>
      <rPr>
        <b/>
        <sz val="10"/>
        <rFont val="Arial"/>
        <family val="2"/>
      </rPr>
      <t>Total des annexes 2A, 2B, 2C et 2D</t>
    </r>
    <r>
      <rPr>
        <sz val="8"/>
        <rFont val="Arial"/>
        <family val="2"/>
      </rPr>
      <t xml:space="preserve"> (Inscrire à l'état des résultats)</t>
    </r>
  </si>
  <si>
    <r>
      <rPr>
        <b/>
        <sz val="10"/>
        <rFont val="Arial"/>
        <family val="2"/>
      </rPr>
      <t xml:space="preserve">Nombre de reçus, montant total </t>
    </r>
    <r>
      <rPr>
        <sz val="8"/>
        <rFont val="Arial"/>
        <family val="2"/>
      </rPr>
      <t>(Inscrire au tableau 2)</t>
    </r>
  </si>
  <si>
    <t>TABLEAU 3</t>
  </si>
  <si>
    <t>TABLEAU 4</t>
  </si>
  <si>
    <t>TABLEAU 5</t>
  </si>
  <si>
    <t>TABLEAU 6</t>
  </si>
  <si>
    <t>TABLEAU 7</t>
  </si>
  <si>
    <t>Transferts aux associations de circonscription enregistrées et aux agents officiels des candidats</t>
  </si>
  <si>
    <t>Transfert à</t>
  </si>
  <si>
    <t>Transferts provenant des associations de circonscription enregistrées et des agents officiels des candidats</t>
  </si>
  <si>
    <t>TABLEAU 8</t>
  </si>
  <si>
    <t>TABLEAU 9</t>
  </si>
  <si>
    <t>Intérêts</t>
  </si>
  <si>
    <t>TABLEAU 10</t>
  </si>
  <si>
    <t>Charges de fonctionnement : Exercice en cours</t>
  </si>
  <si>
    <t>Nom du député</t>
  </si>
  <si>
    <t>Nom du député et nature de la prestation</t>
  </si>
  <si>
    <t>(du tableau 25)</t>
  </si>
  <si>
    <t>Salaires, aide financière et autres prestations (du tableau confidentiel 10A)</t>
  </si>
  <si>
    <t>Primes et prestations liées à l'emploi (du tableau confidentiel 10A)</t>
  </si>
  <si>
    <t>(au tableau 31)</t>
  </si>
  <si>
    <t>Charges</t>
  </si>
  <si>
    <t>Dépenses de publicité assujetties d'un montant global de 200 000 $</t>
  </si>
  <si>
    <t>Publicité non limitée par le paragraphe 50(1)</t>
  </si>
  <si>
    <t>Charges de fonctionnement : Exercices précédents</t>
  </si>
  <si>
    <t>TABLEAU 10A</t>
  </si>
  <si>
    <t>Employé (nom, prénom)</t>
  </si>
  <si>
    <t>TABLEAU 12</t>
  </si>
  <si>
    <t>Publicité</t>
  </si>
  <si>
    <t>TABLEAU 20</t>
  </si>
  <si>
    <t>(du tableau confidentiel 20A)</t>
  </si>
  <si>
    <t>Fonds non déposés</t>
  </si>
  <si>
    <t>Comptes bancaires, y compris PayPal et Stripe</t>
  </si>
  <si>
    <r>
      <t>Remplissez le tableau</t>
    </r>
    <r>
      <rPr>
        <b/>
        <sz val="10"/>
        <rFont val="Arial"/>
        <family val="2"/>
      </rPr>
      <t xml:space="preserve"> 20B</t>
    </r>
    <r>
      <rPr>
        <sz val="10"/>
        <rFont val="Arial"/>
        <family val="2"/>
      </rPr>
      <t xml:space="preserve">, Rapprochement bancaire, pour </t>
    </r>
    <r>
      <rPr>
        <u/>
        <sz val="10"/>
        <rFont val="Arial"/>
        <family val="2"/>
      </rPr>
      <t>chaque</t>
    </r>
    <r>
      <rPr>
        <sz val="10"/>
        <rFont val="Arial"/>
        <family val="2"/>
      </rPr>
      <t xml:space="preserve"> compte bancaire à la fin de la période actuelle.</t>
    </r>
  </si>
  <si>
    <t>Numéro de compte</t>
  </si>
  <si>
    <t>Utilité</t>
  </si>
  <si>
    <r>
      <t>Total</t>
    </r>
    <r>
      <rPr>
        <sz val="8"/>
        <rFont val="Arial"/>
        <family val="2"/>
      </rPr>
      <t xml:space="preserve"> (Inscrire au tableau 20) </t>
    </r>
  </si>
  <si>
    <t>TABLEAU 20B</t>
  </si>
  <si>
    <t>Numéro de compte :</t>
  </si>
  <si>
    <t>Titulaire :</t>
  </si>
  <si>
    <r>
      <rPr>
        <b/>
        <sz val="10"/>
        <rFont val="Arial"/>
        <family val="2"/>
      </rPr>
      <t xml:space="preserve">Solde bancaire vérifié à la fin de la période du rapport </t>
    </r>
    <r>
      <rPr>
        <sz val="8"/>
        <rFont val="Arial"/>
        <family val="2"/>
      </rPr>
      <t>(Inscrire au tableau 20)</t>
    </r>
  </si>
  <si>
    <t>TABLEAU 21</t>
  </si>
  <si>
    <t>Autres créances</t>
  </si>
  <si>
    <t>TABLEAU 22</t>
  </si>
  <si>
    <t>TABLEAU 23</t>
  </si>
  <si>
    <t>TABLEAU 24</t>
  </si>
  <si>
    <t>TABLEAU 25</t>
  </si>
  <si>
    <t>(Inscrire au tableau 9)</t>
  </si>
  <si>
    <t>TABLEAU 26</t>
  </si>
  <si>
    <t>TABLEAU 27</t>
  </si>
  <si>
    <t>Charges à payer et autres passifs actuels</t>
  </si>
  <si>
    <t>TABLEAU 28</t>
  </si>
  <si>
    <t>TABLEAU 29</t>
  </si>
  <si>
    <t>TABLEAU 30</t>
  </si>
  <si>
    <t>Remplacement (contribution des exercices précédents)</t>
  </si>
  <si>
    <t>Remplacé (contribution de l'exercice en cours)</t>
  </si>
  <si>
    <t>Comme indiqué dans les tableaux</t>
  </si>
  <si>
    <t>TABLEAU 31</t>
  </si>
  <si>
    <t>(du tableau 10)</t>
  </si>
  <si>
    <t>Association de circonscription enregistrée? (Oui, Non)</t>
  </si>
  <si>
    <t>Rapport financier déposé? 
(Oui, Non, Sans objet)</t>
  </si>
  <si>
    <r>
      <t xml:space="preserve">Remboursement de la TVH aux organismes à but non lucratif admissibles (art. 259 de la </t>
    </r>
    <r>
      <rPr>
        <i/>
        <sz val="9"/>
        <rFont val="Arial"/>
        <family val="2"/>
      </rPr>
      <t>Loi sur la taxe d'accise</t>
    </r>
    <r>
      <rPr>
        <sz val="9"/>
        <rFont val="Arial"/>
        <family val="2"/>
      </rPr>
      <t>)</t>
    </r>
  </si>
  <si>
    <t>Le parti a-t-il transféré des fonds aux associations de circonscription enregistrées ou aux agents officiels des candidats durant la période du rapport?</t>
  </si>
  <si>
    <t>Des fonds ont-ils été transférés au parti par des associations de circonscription enregistrées ou des agents officiels des candidats durant la période du rapport?</t>
  </si>
  <si>
    <t>Le parti a-t-il engagé des charges de fonctionnement durant la période du rapport?</t>
  </si>
  <si>
    <t>Le parti a-t-il reconnu les charges de fonctionnement d'exercices précédents?</t>
  </si>
  <si>
    <t>TABLEAU 20A</t>
  </si>
  <si>
    <t>Toutes les contributions ont-elles été versées seulement au représentant officiel du parti ou aux représentants officiels de ses associations de circonscription enregistrées? [Section 2.8.5 du GFAPP ]</t>
  </si>
  <si>
    <t>Tous les autres montants sont inscrits dans un tableau complémentaire.</t>
  </si>
  <si>
    <t>Transferts provenant des associations et des agents officiels des candidats</t>
  </si>
  <si>
    <t>Les réponses à la question « État équilibré? » seront « Oui » si le bilan est bien rempli.</t>
  </si>
  <si>
    <r>
      <rPr>
        <b/>
        <sz val="10"/>
        <rFont val="Arial"/>
        <family val="2"/>
      </rPr>
      <t xml:space="preserve">Nombre de reçus, montant total </t>
    </r>
    <r>
      <rPr>
        <sz val="10"/>
        <rFont val="Arial"/>
        <family val="2"/>
      </rPr>
      <t xml:space="preserve">(Inscrire le nombre au tableau 30) </t>
    </r>
  </si>
  <si>
    <t>Transfert provenant de</t>
  </si>
  <si>
    <t>Paie de la période actuelle</t>
  </si>
  <si>
    <t>Accumulation de la période précédente</t>
  </si>
  <si>
    <t>Accumulation de la période actuelle</t>
  </si>
  <si>
    <t>Autre / Rajustements</t>
  </si>
  <si>
    <t>Description du rajustement</t>
  </si>
  <si>
    <r>
      <t xml:space="preserve">Totaux </t>
    </r>
    <r>
      <rPr>
        <sz val="10"/>
        <rFont val="Arial"/>
        <family val="2"/>
      </rPr>
      <t>(Inscrire au tableau 10)</t>
    </r>
  </si>
  <si>
    <r>
      <t>Remplissez le tableau</t>
    </r>
    <r>
      <rPr>
        <b/>
        <sz val="10"/>
        <rFont val="Arial"/>
        <family val="2"/>
      </rPr>
      <t xml:space="preserve"> 20B</t>
    </r>
    <r>
      <rPr>
        <sz val="10"/>
        <rFont val="Arial"/>
        <family val="2"/>
      </rPr>
      <t xml:space="preserve">, Rapprochement bancaire, pour </t>
    </r>
    <r>
      <rPr>
        <u/>
        <sz val="10"/>
        <rFont val="Arial"/>
        <family val="2"/>
      </rPr>
      <t>chaque</t>
    </r>
    <r>
      <rPr>
        <sz val="10"/>
        <rFont val="Arial"/>
        <family val="2"/>
      </rPr>
      <t xml:space="preserve"> compte à la fin de la période actuelle.</t>
    </r>
  </si>
  <si>
    <t>TABLEAU 11</t>
  </si>
  <si>
    <t>Amortissements cumulés</t>
  </si>
  <si>
    <t>Le parti a-t-il fait des paiements aux employées durant la période du rapport?</t>
  </si>
  <si>
    <t>10A</t>
  </si>
  <si>
    <t>Trésorerie et équivalents, y compris comptes bancaires, PayPal, Stripe, etc.</t>
  </si>
  <si>
    <t>Prêts en cours (y compris des associations de circonscription enregistrées)</t>
  </si>
  <si>
    <t>Dette bancaire (y compris les marges de crédit, prêts renouvelables, etc.)</t>
  </si>
  <si>
    <t>Créditeurs et charges à payer (y compris les transferts à effectuer aux associations)</t>
  </si>
  <si>
    <t>Fonds en caisse (de ses associations et agents officiels des candidats)</t>
  </si>
  <si>
    <t>Moins:</t>
  </si>
  <si>
    <t>Fonds non déposés : Fonds en transit ou fonds devant être déposés</t>
  </si>
  <si>
    <t>20A</t>
  </si>
  <si>
    <t>Rapprochement(s) bancaire</t>
  </si>
  <si>
    <t>20B</t>
  </si>
  <si>
    <t>Nom du représentant officiel</t>
  </si>
  <si>
    <t>, représentant officiel, déclare avoir préparé le rapport financier du</t>
  </si>
  <si>
    <t>(Coûts directs)</t>
  </si>
  <si>
    <t>Assurance responsabilité civile</t>
  </si>
  <si>
    <t>Frais d'occupation (loyer, chauffage, électricité, réparations, taxes foncières, assurance et nettoyage)</t>
  </si>
  <si>
    <t>Frais postaux et courriers</t>
  </si>
  <si>
    <t>Exécutif du parti</t>
  </si>
  <si>
    <t>Remboursement de la TVH à recevoir</t>
  </si>
  <si>
    <t>Année / période semestrielle de la demande</t>
  </si>
  <si>
    <t>Autres actifs</t>
  </si>
  <si>
    <t>Prénom</t>
  </si>
  <si>
    <t>Adresse</t>
  </si>
  <si>
    <t>Province</t>
  </si>
  <si>
    <t>Communauté</t>
  </si>
  <si>
    <t>Code</t>
  </si>
  <si>
    <t>postal</t>
  </si>
  <si>
    <t>(A1A 1A1)</t>
  </si>
  <si>
    <t>(2 caractères)</t>
  </si>
  <si>
    <t>Télécommunications (lignes terrestres, cellulaires, appels interurbains, téléconférences, webinaires, etc.)</t>
  </si>
  <si>
    <t>Avez-vous reçu des contributions sous forme d'argent, de biens ou de services faits par des particuliers seulement? [Section 2.8.3 du GFAPP]</t>
  </si>
  <si>
    <r>
      <t xml:space="preserve">Inscrire les montants où se trouve ce symbole :  </t>
    </r>
    <r>
      <rPr>
        <sz val="9"/>
        <rFont val="Wingdings"/>
        <charset val="2"/>
      </rPr>
      <t>ð</t>
    </r>
  </si>
  <si>
    <r>
      <t>Publicité assujettie à une limite annuelle de 200 000 $, selon le para. 50(1) de la</t>
    </r>
    <r>
      <rPr>
        <i/>
        <sz val="9"/>
        <rFont val="Arial"/>
        <family val="2"/>
      </rPr>
      <t xml:space="preserve"> LFAP</t>
    </r>
  </si>
  <si>
    <t>Événement électoral :</t>
  </si>
  <si>
    <t>Candidat (C)</t>
  </si>
  <si>
    <t>Association (A)</t>
  </si>
  <si>
    <t>(2023-03-30)</t>
  </si>
  <si>
    <t>Pour chaque question à laquelle la réponse est oui, il faut remplir le tableau pertinent.</t>
  </si>
  <si>
    <t>La valeur totale de toutes les contributions (argent, biens et services) faites et le financement (y compris les garanties) provenant d'un particulier respecte-t-elle la limite de 3 000 $ pour l'année civile? [Section 2.8.7 du GFAPP]</t>
  </si>
  <si>
    <r>
      <t>Les contributions reçues sous forme de biens et de services (</t>
    </r>
    <r>
      <rPr>
        <sz val="8"/>
        <rFont val="Calibri"/>
        <family val="2"/>
      </rPr>
      <t>«</t>
    </r>
    <r>
      <rPr>
        <sz val="8"/>
        <rFont val="Arial"/>
        <family val="2"/>
      </rPr>
      <t xml:space="preserve"> dons en nature</t>
    </r>
    <r>
      <rPr>
        <sz val="8"/>
        <rFont val="Calibri"/>
        <family val="2"/>
      </rPr>
      <t>»</t>
    </r>
    <r>
      <rPr>
        <sz val="8"/>
        <rFont val="Arial"/>
        <family val="2"/>
      </rPr>
      <t>) ont-elles été évaluées à leur valeur au détail?  [Section 2.8.9 du GFAPP]</t>
    </r>
  </si>
  <si>
    <r>
      <t xml:space="preserve">Toutes les contributions non conformes à la </t>
    </r>
    <r>
      <rPr>
        <i/>
        <sz val="8"/>
        <rFont val="Arial"/>
        <family val="2"/>
      </rPr>
      <t>Loi</t>
    </r>
    <r>
      <rPr>
        <sz val="8"/>
        <rFont val="Arial"/>
        <family val="2"/>
      </rPr>
      <t>, y compris les contributions anonymes, ont-elles été remises aux donateurs (si leurs identités sont connues) sinon au contrôleur du financement politique? [Section 2.8.17 du GFAPP]</t>
    </r>
  </si>
  <si>
    <r>
      <t xml:space="preserve">Une réponse négative </t>
    </r>
    <r>
      <rPr>
        <sz val="8"/>
        <rFont val="Calibri"/>
        <family val="2"/>
      </rPr>
      <t>«</t>
    </r>
    <r>
      <rPr>
        <sz val="8"/>
        <rFont val="Arial"/>
        <family val="2"/>
      </rPr>
      <t xml:space="preserve"> NON </t>
    </r>
    <r>
      <rPr>
        <sz val="8"/>
        <rFont val="Calibri"/>
        <family val="2"/>
      </rPr>
      <t>»</t>
    </r>
    <r>
      <rPr>
        <sz val="8"/>
        <rFont val="Arial"/>
        <family val="2"/>
      </rPr>
      <t xml:space="preserve"> à une question indique une infraction possible à la </t>
    </r>
    <r>
      <rPr>
        <i/>
        <sz val="8"/>
        <rFont val="Arial"/>
        <family val="2"/>
      </rPr>
      <t>Loi sur le financement de l'activité politique (LFAP</t>
    </r>
    <r>
      <rPr>
        <sz val="8"/>
        <rFont val="Arial"/>
        <family val="2"/>
      </rPr>
      <t xml:space="preserve">). Se reporter à la section du </t>
    </r>
    <r>
      <rPr>
        <i/>
        <sz val="8"/>
        <rFont val="Arial"/>
        <family val="2"/>
      </rPr>
      <t>Guide du financement de l'activité politique provinciale</t>
    </r>
    <r>
      <rPr>
        <sz val="8"/>
        <rFont val="Arial"/>
        <family val="2"/>
      </rPr>
      <t xml:space="preserve"> (GFAPP) indiquée après chaque question.  Élections Nouveau-Brunswick peut vous aider davantage.</t>
    </r>
  </si>
  <si>
    <t>Circ. électorale (E)</t>
  </si>
  <si>
    <t>Fonds des associations de circonscription enregistrées(A), de l'agent de circonscription électorale (E) et des agents officiels des candidats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</si>
</sst>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_-* #,##0_-;\-* #,##0_-;_-* &quot;-&quot;??_-;_-@_-"/>
    <numFmt numFmtId="168" formatCode="[$-1009]d\-mmm\-yy;@"/>
    <numFmt numFmtId="169" formatCode="[$-1009]mmmm\ d\,\ yyyy;@"/>
    <numFmt numFmtId="170" formatCode="[$-409]d\-mmm\-yy;@"/>
    <numFmt numFmtId="171" formatCode="_([$$-409]* #,##0.00_);_([$$-409]* \(#,##0.00\);_([$$-409]* &quot;-&quot;??_);_(@_)"/>
    <numFmt numFmtId="172" formatCode="_(* #,##0_);_(* \(#,##0\);_(* &quot;-&quot;??_);_(@_)"/>
    <numFmt numFmtId="173" formatCode="yyyy\-mm\-dd;@"/>
    <numFmt numFmtId="174" formatCode="_ * #,##0.00_)\ [$$-C0C]_ ;_ * \(#,##0.00\)\ [$$-C0C]_ ;_ * &quot;-&quot;??_)\ [$$-C0C]_ ;_ @_ "/>
  </numFmts>
  <fonts count="35" x14ac:knownFonts="1">
    <font>
      <sz val="10"/>
      <name val="Arial"/>
    </font>
    <font>
      <sz val="10"/>
      <name val="Arial"/>
      <family val="2"/>
    </font>
    <font>
      <b/>
      <sz val="10"/>
      <name val="Arial"/>
      <family val="2"/>
    </font>
    <font>
      <sz val="9"/>
      <name val="Arial"/>
      <family val="2"/>
    </font>
    <font>
      <sz val="8"/>
      <name val="Arial"/>
      <family val="2"/>
    </font>
    <font>
      <b/>
      <sz val="9"/>
      <name val="Arial"/>
      <family val="2"/>
    </font>
    <font>
      <sz val="12"/>
      <name val="Arial"/>
      <family val="2"/>
    </font>
    <font>
      <sz val="10"/>
      <name val="Arial"/>
      <family val="2"/>
    </font>
    <font>
      <b/>
      <sz val="14"/>
      <name val="Arial"/>
      <family val="2"/>
    </font>
    <font>
      <sz val="14"/>
      <name val="Arial"/>
      <family val="2"/>
    </font>
    <font>
      <sz val="9.5"/>
      <name val="Arial"/>
      <family val="2"/>
    </font>
    <font>
      <i/>
      <sz val="10"/>
      <name val="Arial"/>
      <family val="2"/>
    </font>
    <font>
      <i/>
      <sz val="8"/>
      <name val="Arial"/>
      <family val="2"/>
    </font>
    <font>
      <i/>
      <sz val="9"/>
      <name val="Arial"/>
      <family val="2"/>
    </font>
    <font>
      <sz val="10"/>
      <name val="Arial"/>
      <family val="2"/>
    </font>
    <font>
      <b/>
      <sz val="8"/>
      <name val="Arial"/>
      <family val="2"/>
    </font>
    <font>
      <b/>
      <sz val="13"/>
      <name val="Arial"/>
      <family val="2"/>
    </font>
    <font>
      <sz val="13"/>
      <name val="Arial"/>
      <family val="2"/>
    </font>
    <font>
      <b/>
      <sz val="12"/>
      <name val="Arial"/>
      <family val="2"/>
    </font>
    <font>
      <b/>
      <i/>
      <sz val="10"/>
      <name val="Arial"/>
      <family val="2"/>
    </font>
    <font>
      <b/>
      <sz val="11"/>
      <name val="Arial"/>
      <family val="2"/>
    </font>
    <font>
      <sz val="10"/>
      <name val="Wingdings"/>
      <charset val="2"/>
    </font>
    <font>
      <sz val="10"/>
      <color rgb="FF00B050"/>
      <name val="Arial"/>
      <family val="2"/>
    </font>
    <font>
      <b/>
      <sz val="7.5"/>
      <name val="Arial"/>
      <family val="2"/>
    </font>
    <font>
      <b/>
      <sz val="7"/>
      <name val="Arial"/>
      <family val="2"/>
    </font>
    <font>
      <sz val="7"/>
      <name val="Arial"/>
      <family val="2"/>
    </font>
    <font>
      <sz val="6"/>
      <name val="Arial"/>
      <family val="2"/>
    </font>
    <font>
      <b/>
      <sz val="8.5"/>
      <name val="Arial"/>
      <family val="2"/>
    </font>
    <font>
      <b/>
      <i/>
      <sz val="12"/>
      <name val="Arial"/>
      <family val="2"/>
    </font>
    <font>
      <b/>
      <i/>
      <sz val="11"/>
      <name val="Calibri"/>
      <family val="2"/>
    </font>
    <font>
      <sz val="11"/>
      <name val="Calibri"/>
      <family val="2"/>
    </font>
    <font>
      <sz val="6.5"/>
      <name val="Arial"/>
      <family val="2"/>
    </font>
    <font>
      <sz val="9"/>
      <name val="Wingdings"/>
      <charset val="2"/>
    </font>
    <font>
      <u/>
      <sz val="10"/>
      <name val="Arial"/>
      <family val="2"/>
    </font>
    <font>
      <sz val="8"/>
      <name val="Calibri"/>
      <family val="2"/>
    </font>
  </fonts>
  <fills count="3">
    <fill>
      <patternFill patternType="none"/>
    </fill>
    <fill>
      <patternFill patternType="gray125"/>
    </fill>
    <fill>
      <patternFill patternType="solid">
        <fgColor theme="0"/>
        <bgColor indexed="64"/>
      </patternFill>
    </fill>
  </fills>
  <borders count="21">
    <border>
      <left/>
      <right/>
      <top/>
      <bottom/>
      <diagonal/>
    </border>
    <border>
      <left/>
      <right/>
      <top style="thin">
        <color indexed="64"/>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right/>
      <top style="thin">
        <color indexed="64"/>
      </top>
      <bottom style="medium">
        <color indexed="64"/>
      </bottom>
      <diagonal/>
    </border>
    <border>
      <left/>
      <right/>
      <top style="thin">
        <color indexed="64"/>
      </top>
      <bottom style="double">
        <color indexed="64"/>
      </bottom>
      <diagonal/>
    </border>
  </borders>
  <cellStyleXfs count="10">
    <xf numFmtId="0" fontId="0" fillId="0" borderId="0"/>
    <xf numFmtId="165" fontId="1" fillId="0" borderId="0" applyFont="0" applyFill="0" applyBorder="0" applyAlignment="0" applyProtection="0"/>
    <xf numFmtId="165" fontId="7" fillId="0" borderId="0" applyFont="0" applyFill="0" applyBorder="0" applyAlignment="0" applyProtection="0"/>
    <xf numFmtId="164" fontId="1" fillId="0" borderId="0" applyFont="0" applyFill="0" applyBorder="0" applyAlignment="0" applyProtection="0"/>
    <xf numFmtId="164" fontId="14" fillId="0" borderId="0" applyFont="0" applyFill="0" applyBorder="0" applyAlignment="0" applyProtection="0"/>
    <xf numFmtId="164" fontId="7" fillId="0" borderId="0" applyFont="0" applyFill="0" applyBorder="0" applyAlignment="0" applyProtection="0"/>
    <xf numFmtId="0" fontId="7" fillId="0" borderId="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722">
    <xf numFmtId="0" fontId="0" fillId="0" borderId="0" xfId="0"/>
    <xf numFmtId="0" fontId="3" fillId="0" borderId="0" xfId="0" applyFont="1"/>
    <xf numFmtId="0" fontId="4" fillId="0" borderId="0" xfId="0" applyFont="1"/>
    <xf numFmtId="0" fontId="6" fillId="0" borderId="0" xfId="0" applyFont="1"/>
    <xf numFmtId="0" fontId="9" fillId="0" borderId="0" xfId="0" applyFont="1"/>
    <xf numFmtId="49" fontId="0" fillId="0" borderId="0" xfId="0" applyNumberFormat="1" applyAlignment="1">
      <alignment horizontal="right"/>
    </xf>
    <xf numFmtId="0" fontId="10" fillId="0" borderId="0" xfId="0" applyFont="1" applyBorder="1"/>
    <xf numFmtId="0" fontId="10" fillId="0" borderId="0" xfId="0" applyFont="1" applyBorder="1" applyAlignment="1">
      <alignment horizontal="center" vertical="center" wrapText="1"/>
    </xf>
    <xf numFmtId="0" fontId="10" fillId="0" borderId="0" xfId="0" applyFont="1" applyBorder="1" applyAlignment="1">
      <alignment horizontal="centerContinuous" vertical="center" wrapText="1"/>
    </xf>
    <xf numFmtId="0" fontId="10" fillId="0" borderId="6" xfId="0" applyFont="1" applyBorder="1"/>
    <xf numFmtId="0" fontId="7" fillId="0" borderId="1" xfId="6" applyBorder="1"/>
    <xf numFmtId="0" fontId="7" fillId="0" borderId="0" xfId="6"/>
    <xf numFmtId="0" fontId="2" fillId="0" borderId="0" xfId="6" applyFont="1" applyBorder="1"/>
    <xf numFmtId="0" fontId="7" fillId="0" borderId="0" xfId="6" applyBorder="1"/>
    <xf numFmtId="49" fontId="7" fillId="0" borderId="4" xfId="6" applyNumberFormat="1" applyBorder="1" applyAlignment="1">
      <alignment horizontal="center"/>
    </xf>
    <xf numFmtId="166" fontId="7" fillId="0" borderId="4" xfId="6" applyNumberFormat="1" applyBorder="1" applyAlignment="1"/>
    <xf numFmtId="166" fontId="7" fillId="0" borderId="0" xfId="6" applyNumberFormat="1" applyBorder="1" applyAlignment="1"/>
    <xf numFmtId="166" fontId="7" fillId="0" borderId="4" xfId="6" applyNumberFormat="1" applyBorder="1" applyAlignment="1">
      <alignment horizontal="center"/>
    </xf>
    <xf numFmtId="0" fontId="2" fillId="0" borderId="0" xfId="6" applyFont="1" applyBorder="1" applyAlignment="1">
      <alignment horizontal="right"/>
    </xf>
    <xf numFmtId="0" fontId="7" fillId="0" borderId="2" xfId="6" applyBorder="1"/>
    <xf numFmtId="0" fontId="6" fillId="0" borderId="0" xfId="6" applyFont="1"/>
    <xf numFmtId="0" fontId="4" fillId="0" borderId="0" xfId="6" applyFont="1"/>
    <xf numFmtId="0" fontId="7" fillId="0" borderId="0" xfId="6" applyAlignment="1"/>
    <xf numFmtId="44" fontId="7" fillId="0" borderId="2" xfId="6" applyNumberFormat="1" applyBorder="1"/>
    <xf numFmtId="44" fontId="7" fillId="0" borderId="0" xfId="6" applyNumberFormat="1" applyBorder="1"/>
    <xf numFmtId="49" fontId="15" fillId="0" borderId="0" xfId="6" applyNumberFormat="1" applyFont="1" applyBorder="1" applyAlignment="1"/>
    <xf numFmtId="49" fontId="2" fillId="0" borderId="0" xfId="0" applyNumberFormat="1" applyFont="1" applyBorder="1" applyAlignment="1"/>
    <xf numFmtId="0" fontId="7" fillId="0" borderId="0" xfId="6" applyAlignment="1">
      <alignment wrapText="1"/>
    </xf>
    <xf numFmtId="0" fontId="3" fillId="0" borderId="0" xfId="6" applyFont="1"/>
    <xf numFmtId="49" fontId="3" fillId="0" borderId="0" xfId="6" applyNumberFormat="1" applyFont="1" applyBorder="1" applyAlignment="1"/>
    <xf numFmtId="44" fontId="2" fillId="0" borderId="1" xfId="6" applyNumberFormat="1" applyFont="1" applyBorder="1" applyAlignment="1">
      <alignment horizontal="right"/>
    </xf>
    <xf numFmtId="0" fontId="4" fillId="0" borderId="0" xfId="6" applyFont="1" applyBorder="1" applyAlignment="1">
      <alignment wrapText="1"/>
    </xf>
    <xf numFmtId="49" fontId="4" fillId="0" borderId="2" xfId="6" applyNumberFormat="1" applyFont="1" applyBorder="1" applyAlignment="1">
      <alignment horizontal="center" wrapText="1"/>
    </xf>
    <xf numFmtId="44" fontId="4" fillId="0" borderId="2" xfId="6" applyNumberFormat="1" applyFont="1" applyBorder="1" applyAlignment="1">
      <alignment horizontal="center" wrapText="1"/>
    </xf>
    <xf numFmtId="49" fontId="4" fillId="0" borderId="0" xfId="6" applyNumberFormat="1" applyFont="1" applyBorder="1" applyAlignment="1"/>
    <xf numFmtId="0" fontId="0" fillId="0" borderId="0" xfId="0" applyAlignment="1">
      <alignment wrapText="1"/>
    </xf>
    <xf numFmtId="0" fontId="4" fillId="0" borderId="0" xfId="0" applyFont="1" applyBorder="1" applyAlignment="1">
      <alignment horizontal="center"/>
    </xf>
    <xf numFmtId="0" fontId="3" fillId="0" borderId="0" xfId="0" applyFont="1" applyBorder="1" applyAlignment="1">
      <alignment wrapText="1"/>
    </xf>
    <xf numFmtId="0" fontId="3" fillId="0" borderId="0" xfId="0" applyFont="1" applyBorder="1"/>
    <xf numFmtId="49" fontId="3" fillId="0" borderId="0" xfId="0" applyNumberFormat="1" applyFont="1" applyBorder="1" applyAlignment="1">
      <alignment horizontal="right"/>
    </xf>
    <xf numFmtId="0" fontId="3" fillId="0" borderId="2" xfId="0" applyFont="1" applyBorder="1" applyAlignment="1">
      <alignment horizontal="center"/>
    </xf>
    <xf numFmtId="0" fontId="3" fillId="0" borderId="0" xfId="0" applyFont="1" applyBorder="1" applyAlignment="1">
      <alignment horizontal="left" indent="2"/>
    </xf>
    <xf numFmtId="49" fontId="3" fillId="0" borderId="0" xfId="0" applyNumberFormat="1" applyFont="1" applyBorder="1" applyAlignment="1">
      <alignment horizontal="center"/>
    </xf>
    <xf numFmtId="0" fontId="3" fillId="0" borderId="4" xfId="0" applyFont="1" applyBorder="1" applyAlignment="1">
      <alignment horizontal="center"/>
    </xf>
    <xf numFmtId="0" fontId="0" fillId="0" borderId="4" xfId="0" applyBorder="1"/>
    <xf numFmtId="0" fontId="7" fillId="0" borderId="12" xfId="6" applyBorder="1"/>
    <xf numFmtId="49" fontId="7" fillId="0" borderId="7" xfId="6" applyNumberFormat="1" applyBorder="1"/>
    <xf numFmtId="0" fontId="9" fillId="0" borderId="0" xfId="6" applyFont="1" applyBorder="1"/>
    <xf numFmtId="0" fontId="7" fillId="0" borderId="5" xfId="6" applyBorder="1"/>
    <xf numFmtId="0" fontId="3" fillId="0" borderId="0" xfId="6" applyFont="1" applyBorder="1"/>
    <xf numFmtId="0" fontId="3" fillId="0" borderId="5" xfId="6" applyFont="1" applyBorder="1" applyAlignment="1">
      <alignment horizontal="center"/>
    </xf>
    <xf numFmtId="0" fontId="3" fillId="0" borderId="0" xfId="6" applyFont="1" applyBorder="1" applyAlignment="1"/>
    <xf numFmtId="0" fontId="7" fillId="0" borderId="8" xfId="6" applyBorder="1"/>
    <xf numFmtId="0" fontId="7" fillId="0" borderId="6" xfId="6" applyBorder="1"/>
    <xf numFmtId="0" fontId="7" fillId="0" borderId="7" xfId="6" applyBorder="1"/>
    <xf numFmtId="0" fontId="7" fillId="0" borderId="10" xfId="6" applyBorder="1"/>
    <xf numFmtId="0" fontId="2" fillId="0" borderId="2" xfId="6" applyFont="1" applyBorder="1" applyAlignment="1">
      <alignment horizontal="right"/>
    </xf>
    <xf numFmtId="44" fontId="7" fillId="0" borderId="8" xfId="6" applyNumberFormat="1" applyBorder="1"/>
    <xf numFmtId="0" fontId="2" fillId="0" borderId="1" xfId="6" applyFont="1" applyBorder="1" applyAlignment="1">
      <alignment horizontal="right"/>
    </xf>
    <xf numFmtId="0" fontId="6" fillId="0" borderId="7" xfId="6" applyFont="1" applyBorder="1"/>
    <xf numFmtId="0" fontId="3" fillId="0" borderId="7" xfId="6" applyFont="1" applyBorder="1"/>
    <xf numFmtId="0" fontId="2" fillId="0" borderId="2" xfId="6" applyFont="1" applyBorder="1"/>
    <xf numFmtId="0" fontId="4" fillId="0" borderId="7" xfId="6" applyFont="1" applyBorder="1"/>
    <xf numFmtId="164" fontId="7" fillId="0" borderId="3" xfId="5" applyFont="1" applyBorder="1" applyAlignment="1"/>
    <xf numFmtId="0" fontId="4" fillId="0" borderId="0" xfId="6" applyFont="1" applyBorder="1" applyAlignment="1">
      <alignment horizontal="center"/>
    </xf>
    <xf numFmtId="0" fontId="7" fillId="0" borderId="0" xfId="6" applyBorder="1" applyAlignment="1">
      <alignment horizontal="center"/>
    </xf>
    <xf numFmtId="0" fontId="7" fillId="0" borderId="0" xfId="6" applyAlignment="1">
      <alignment horizontal="center"/>
    </xf>
    <xf numFmtId="0" fontId="0" fillId="0" borderId="0" xfId="0" applyAlignment="1">
      <alignment horizontal="center"/>
    </xf>
    <xf numFmtId="0" fontId="8" fillId="0" borderId="0" xfId="6" applyFont="1" applyBorder="1" applyAlignment="1"/>
    <xf numFmtId="0" fontId="8" fillId="0" borderId="4" xfId="6" applyFont="1" applyBorder="1" applyAlignment="1">
      <alignment horizontal="center"/>
    </xf>
    <xf numFmtId="0" fontId="7" fillId="0" borderId="4" xfId="6" applyBorder="1"/>
    <xf numFmtId="0" fontId="7" fillId="0" borderId="2" xfId="6" applyBorder="1" applyAlignment="1">
      <alignment horizontal="center"/>
    </xf>
    <xf numFmtId="0" fontId="3" fillId="0" borderId="0" xfId="6" applyFont="1" applyBorder="1" applyAlignment="1">
      <alignment horizontal="center" textRotation="90"/>
    </xf>
    <xf numFmtId="0" fontId="3" fillId="0" borderId="0" xfId="6" applyFont="1" applyBorder="1" applyAlignment="1">
      <alignment textRotation="90"/>
    </xf>
    <xf numFmtId="0" fontId="7" fillId="0" borderId="0" xfId="6" applyFont="1" applyAlignment="1">
      <alignment textRotation="90"/>
    </xf>
    <xf numFmtId="0" fontId="7" fillId="0" borderId="8" xfId="6" applyBorder="1" applyAlignment="1">
      <alignment horizontal="center"/>
    </xf>
    <xf numFmtId="0" fontId="12" fillId="0" borderId="0" xfId="6" applyFont="1" applyBorder="1" applyAlignment="1">
      <alignment horizontal="centerContinuous"/>
    </xf>
    <xf numFmtId="0" fontId="7" fillId="0" borderId="3" xfId="6" applyBorder="1"/>
    <xf numFmtId="0" fontId="4" fillId="0" borderId="0" xfId="6" applyFont="1" applyBorder="1" applyAlignment="1"/>
    <xf numFmtId="0" fontId="3" fillId="0" borderId="14" xfId="6" applyFont="1" applyBorder="1" applyAlignment="1">
      <alignment horizontal="center" textRotation="90"/>
    </xf>
    <xf numFmtId="0" fontId="3" fillId="0" borderId="4" xfId="6" applyFont="1" applyBorder="1" applyAlignment="1">
      <alignment horizontal="center" textRotation="90"/>
    </xf>
    <xf numFmtId="0" fontId="3" fillId="0" borderId="13" xfId="6" applyFont="1" applyBorder="1" applyAlignment="1">
      <alignment horizontal="center" textRotation="90"/>
    </xf>
    <xf numFmtId="0" fontId="4" fillId="0" borderId="14" xfId="6" applyFont="1" applyBorder="1" applyAlignment="1">
      <alignment horizontal="center" textRotation="90"/>
    </xf>
    <xf numFmtId="0" fontId="4" fillId="0" borderId="15" xfId="6" applyFont="1" applyBorder="1" applyAlignment="1">
      <alignment horizontal="right"/>
    </xf>
    <xf numFmtId="0" fontId="0" fillId="0" borderId="1" xfId="0" applyBorder="1" applyAlignment="1">
      <alignment horizontal="center"/>
    </xf>
    <xf numFmtId="0" fontId="0" fillId="0" borderId="12" xfId="0" applyBorder="1" applyAlignment="1">
      <alignment horizontal="center"/>
    </xf>
    <xf numFmtId="0" fontId="0" fillId="0" borderId="6" xfId="0" applyBorder="1"/>
    <xf numFmtId="0" fontId="0" fillId="0" borderId="1" xfId="0" applyBorder="1"/>
    <xf numFmtId="0" fontId="0" fillId="0" borderId="7" xfId="0" applyBorder="1"/>
    <xf numFmtId="0" fontId="11" fillId="0" borderId="0" xfId="0" applyFont="1" applyBorder="1" applyAlignment="1">
      <alignment horizontal="center"/>
    </xf>
    <xf numFmtId="0" fontId="11" fillId="0" borderId="5" xfId="0" applyFont="1" applyBorder="1" applyAlignment="1">
      <alignment horizontal="center"/>
    </xf>
    <xf numFmtId="0" fontId="3" fillId="0" borderId="5" xfId="0" applyFont="1" applyBorder="1" applyAlignment="1">
      <alignment horizontal="center"/>
    </xf>
    <xf numFmtId="0" fontId="2" fillId="0" borderId="0" xfId="0" applyFont="1" applyBorder="1" applyAlignment="1">
      <alignment horizontal="right"/>
    </xf>
    <xf numFmtId="0" fontId="2" fillId="0" borderId="2" xfId="0" applyFont="1" applyBorder="1" applyAlignment="1">
      <alignment horizontal="right"/>
    </xf>
    <xf numFmtId="0" fontId="6" fillId="0" borderId="7" xfId="0" applyFont="1" applyBorder="1"/>
    <xf numFmtId="0" fontId="4" fillId="0" borderId="7" xfId="0" applyFont="1" applyBorder="1"/>
    <xf numFmtId="0" fontId="2" fillId="0" borderId="7" xfId="6" applyFont="1" applyBorder="1"/>
    <xf numFmtId="0" fontId="2" fillId="0" borderId="0" xfId="6" applyFont="1" applyBorder="1" applyAlignment="1">
      <alignment horizontal="left"/>
    </xf>
    <xf numFmtId="0" fontId="2" fillId="0" borderId="0" xfId="6" applyFont="1" applyBorder="1" applyAlignment="1">
      <alignment horizontal="right" indent="1"/>
    </xf>
    <xf numFmtId="0" fontId="4" fillId="0" borderId="0" xfId="6" applyFont="1" applyBorder="1" applyAlignment="1">
      <alignment horizontal="right"/>
    </xf>
    <xf numFmtId="0" fontId="4" fillId="0" borderId="5" xfId="6" applyFont="1" applyBorder="1"/>
    <xf numFmtId="0" fontId="4" fillId="0" borderId="0" xfId="6" applyFont="1" applyBorder="1" applyAlignment="1">
      <alignment horizontal="left"/>
    </xf>
    <xf numFmtId="0" fontId="4" fillId="0" borderId="0" xfId="6" applyFont="1" applyBorder="1"/>
    <xf numFmtId="49" fontId="4" fillId="0" borderId="0" xfId="6" applyNumberFormat="1" applyFont="1" applyBorder="1" applyAlignment="1">
      <alignment horizontal="left" wrapText="1"/>
    </xf>
    <xf numFmtId="0" fontId="7" fillId="0" borderId="7" xfId="6" applyFont="1" applyBorder="1" applyAlignment="1">
      <alignment textRotation="90"/>
    </xf>
    <xf numFmtId="49" fontId="0" fillId="0" borderId="1" xfId="0" applyNumberFormat="1" applyBorder="1" applyAlignment="1">
      <alignment horizontal="right"/>
    </xf>
    <xf numFmtId="0" fontId="0" fillId="0" borderId="1" xfId="0" applyBorder="1" applyAlignment="1">
      <alignment wrapText="1"/>
    </xf>
    <xf numFmtId="0" fontId="9" fillId="0" borderId="7" xfId="0" applyFont="1" applyBorder="1"/>
    <xf numFmtId="0" fontId="9" fillId="0" borderId="5" xfId="0" applyFont="1" applyBorder="1" applyAlignment="1">
      <alignment horizontal="center"/>
    </xf>
    <xf numFmtId="0" fontId="3" fillId="0" borderId="7" xfId="0" applyFont="1" applyBorder="1"/>
    <xf numFmtId="0" fontId="3" fillId="0" borderId="10" xfId="0" applyFont="1" applyBorder="1"/>
    <xf numFmtId="49" fontId="3" fillId="0" borderId="2" xfId="0" applyNumberFormat="1" applyFont="1" applyBorder="1" applyAlignment="1">
      <alignment horizontal="right"/>
    </xf>
    <xf numFmtId="0" fontId="3" fillId="0" borderId="2" xfId="0" applyFont="1" applyBorder="1" applyAlignment="1">
      <alignment wrapText="1"/>
    </xf>
    <xf numFmtId="0" fontId="3" fillId="0" borderId="2" xfId="0" applyFont="1" applyBorder="1"/>
    <xf numFmtId="0" fontId="3" fillId="0" borderId="8" xfId="0" applyFont="1" applyBorder="1" applyAlignment="1">
      <alignment horizontal="center"/>
    </xf>
    <xf numFmtId="0" fontId="2" fillId="0" borderId="0" xfId="6" applyFont="1" applyBorder="1" applyAlignment="1">
      <alignment horizontal="left" wrapText="1"/>
    </xf>
    <xf numFmtId="0" fontId="18" fillId="0" borderId="0" xfId="6" applyFont="1" applyBorder="1" applyAlignment="1">
      <alignment horizontal="left"/>
    </xf>
    <xf numFmtId="49" fontId="2" fillId="0" borderId="1" xfId="6" applyNumberFormat="1" applyFont="1" applyBorder="1" applyAlignment="1">
      <alignment horizontal="right"/>
    </xf>
    <xf numFmtId="0" fontId="9" fillId="0" borderId="0" xfId="0" applyFont="1" applyBorder="1" applyAlignment="1">
      <alignment horizontal="center"/>
    </xf>
    <xf numFmtId="0" fontId="2" fillId="0" borderId="0" xfId="8" applyFont="1"/>
    <xf numFmtId="0" fontId="18" fillId="0" borderId="0" xfId="8" applyFont="1"/>
    <xf numFmtId="0" fontId="2" fillId="0" borderId="0" xfId="8" applyFont="1" applyAlignment="1">
      <alignment horizontal="center"/>
    </xf>
    <xf numFmtId="0" fontId="1" fillId="0" borderId="0" xfId="8" applyAlignment="1">
      <alignment horizontal="center"/>
    </xf>
    <xf numFmtId="0" fontId="1" fillId="0" borderId="0" xfId="8"/>
    <xf numFmtId="0" fontId="1" fillId="0" borderId="0" xfId="8" applyFont="1"/>
    <xf numFmtId="0" fontId="1" fillId="0" borderId="0" xfId="8" applyFont="1" applyAlignment="1">
      <alignment horizontal="center"/>
    </xf>
    <xf numFmtId="0" fontId="2" fillId="0" borderId="0" xfId="8" applyFont="1" applyAlignment="1">
      <alignment wrapText="1"/>
    </xf>
    <xf numFmtId="43" fontId="0" fillId="0" borderId="0" xfId="9" applyFont="1" applyAlignment="1">
      <alignment horizontal="center"/>
    </xf>
    <xf numFmtId="0" fontId="2" fillId="0" borderId="0" xfId="8" applyFont="1" applyBorder="1" applyAlignment="1">
      <alignment horizontal="center" wrapText="1"/>
    </xf>
    <xf numFmtId="0" fontId="1" fillId="0" borderId="2" xfId="8" applyFont="1" applyFill="1" applyBorder="1" applyAlignment="1">
      <alignment horizontal="center" wrapText="1"/>
    </xf>
    <xf numFmtId="43" fontId="1" fillId="0" borderId="2" xfId="9" applyFont="1" applyBorder="1" applyAlignment="1">
      <alignment horizontal="center"/>
    </xf>
    <xf numFmtId="43" fontId="1" fillId="0" borderId="0" xfId="9" applyFont="1" applyBorder="1" applyAlignment="1">
      <alignment horizontal="center"/>
    </xf>
    <xf numFmtId="0" fontId="2" fillId="0" borderId="0" xfId="8" applyFont="1" applyBorder="1" applyAlignment="1">
      <alignment wrapText="1"/>
    </xf>
    <xf numFmtId="0" fontId="1" fillId="0" borderId="2" xfId="8" applyFont="1" applyBorder="1" applyAlignment="1">
      <alignment horizontal="center" wrapText="1"/>
    </xf>
    <xf numFmtId="43" fontId="1" fillId="0" borderId="0" xfId="9" applyFont="1" applyBorder="1" applyAlignment="1">
      <alignment wrapText="1"/>
    </xf>
    <xf numFmtId="43" fontId="0" fillId="0" borderId="2" xfId="9" applyFont="1" applyBorder="1" applyAlignment="1">
      <alignment horizontal="center"/>
    </xf>
    <xf numFmtId="0" fontId="2" fillId="0" borderId="0" xfId="8" applyFont="1" applyBorder="1"/>
    <xf numFmtId="0" fontId="1" fillId="0" borderId="0" xfId="8" applyBorder="1"/>
    <xf numFmtId="0" fontId="1" fillId="0" borderId="0" xfId="8" applyBorder="1" applyAlignment="1">
      <alignment horizontal="center"/>
    </xf>
    <xf numFmtId="0" fontId="2" fillId="0" borderId="2" xfId="8" applyFont="1" applyBorder="1"/>
    <xf numFmtId="0" fontId="2" fillId="0" borderId="2" xfId="8" applyFont="1" applyBorder="1" applyAlignment="1">
      <alignment horizontal="center"/>
    </xf>
    <xf numFmtId="0" fontId="2" fillId="0" borderId="0" xfId="8" applyFont="1" applyBorder="1" applyAlignment="1">
      <alignment horizontal="center"/>
    </xf>
    <xf numFmtId="44" fontId="2" fillId="0" borderId="0" xfId="6" applyNumberFormat="1" applyFont="1" applyBorder="1" applyAlignment="1">
      <alignment horizontal="right"/>
    </xf>
    <xf numFmtId="49" fontId="1" fillId="0" borderId="0" xfId="6" applyNumberFormat="1" applyFont="1" applyBorder="1" applyAlignment="1"/>
    <xf numFmtId="0" fontId="1" fillId="0" borderId="0" xfId="6" applyFont="1" applyBorder="1" applyAlignment="1">
      <alignment horizontal="left"/>
    </xf>
    <xf numFmtId="0" fontId="1" fillId="0" borderId="6" xfId="6" applyFont="1" applyBorder="1"/>
    <xf numFmtId="0" fontId="1" fillId="0" borderId="1" xfId="6" applyFont="1" applyBorder="1"/>
    <xf numFmtId="0" fontId="1" fillId="0" borderId="12" xfId="6" applyFont="1" applyBorder="1"/>
    <xf numFmtId="0" fontId="1" fillId="0" borderId="0" xfId="6" applyFont="1"/>
    <xf numFmtId="0" fontId="1" fillId="0" borderId="7" xfId="6" applyFont="1" applyBorder="1"/>
    <xf numFmtId="0" fontId="1" fillId="0" borderId="0" xfId="6" applyFont="1" applyBorder="1"/>
    <xf numFmtId="0" fontId="1" fillId="0" borderId="5" xfId="6" applyFont="1" applyBorder="1"/>
    <xf numFmtId="0" fontId="1" fillId="0" borderId="5" xfId="6" applyFont="1" applyBorder="1" applyAlignment="1"/>
    <xf numFmtId="0" fontId="1" fillId="0" borderId="0" xfId="6" applyFont="1" applyAlignment="1"/>
    <xf numFmtId="0" fontId="1" fillId="0" borderId="0" xfId="6" applyFont="1" applyAlignment="1">
      <alignment horizontal="center"/>
    </xf>
    <xf numFmtId="49" fontId="1" fillId="0" borderId="0" xfId="6" applyNumberFormat="1" applyFont="1" applyBorder="1" applyAlignment="1">
      <alignment horizontal="left" wrapText="1"/>
    </xf>
    <xf numFmtId="0" fontId="1" fillId="0" borderId="0" xfId="6" applyFont="1" applyAlignment="1">
      <alignment wrapText="1"/>
    </xf>
    <xf numFmtId="0" fontId="1" fillId="0" borderId="10" xfId="6" applyFont="1" applyBorder="1"/>
    <xf numFmtId="0" fontId="1" fillId="0" borderId="2" xfId="6" applyFont="1" applyBorder="1"/>
    <xf numFmtId="0" fontId="1" fillId="0" borderId="8" xfId="6" applyFont="1" applyBorder="1"/>
    <xf numFmtId="49" fontId="1" fillId="0" borderId="2" xfId="6" applyNumberFormat="1" applyFont="1" applyBorder="1" applyAlignment="1">
      <alignment horizontal="left" wrapText="1"/>
    </xf>
    <xf numFmtId="0" fontId="1" fillId="0" borderId="0" xfId="0" applyFont="1"/>
    <xf numFmtId="0" fontId="1" fillId="0" borderId="0" xfId="0" applyFont="1" applyAlignment="1">
      <alignment horizontal="centerContinuous"/>
    </xf>
    <xf numFmtId="0" fontId="2" fillId="0" borderId="0" xfId="0" applyFont="1" applyAlignment="1">
      <alignment horizontal="right"/>
    </xf>
    <xf numFmtId="0" fontId="2" fillId="0" borderId="0" xfId="0" applyFont="1" applyAlignment="1">
      <alignment horizontal="center"/>
    </xf>
    <xf numFmtId="0" fontId="1" fillId="0" borderId="0" xfId="0" applyFont="1" applyAlignment="1">
      <alignment horizontal="center"/>
    </xf>
    <xf numFmtId="0" fontId="1" fillId="0" borderId="6" xfId="0" applyFont="1" applyBorder="1"/>
    <xf numFmtId="0" fontId="1" fillId="0" borderId="7" xfId="0" applyFont="1" applyBorder="1"/>
    <xf numFmtId="0" fontId="1" fillId="0" borderId="0" xfId="0" applyFont="1" applyBorder="1" applyAlignment="1">
      <alignment horizontal="center"/>
    </xf>
    <xf numFmtId="0" fontId="1" fillId="0" borderId="0" xfId="0" applyFont="1" applyBorder="1"/>
    <xf numFmtId="0" fontId="1" fillId="0" borderId="0" xfId="0" applyFont="1" applyBorder="1" applyAlignment="1"/>
    <xf numFmtId="49" fontId="1" fillId="0" borderId="5" xfId="0" applyNumberFormat="1" applyFont="1" applyBorder="1" applyAlignment="1"/>
    <xf numFmtId="0" fontId="1" fillId="0" borderId="10" xfId="0" applyFont="1" applyBorder="1"/>
    <xf numFmtId="0" fontId="1" fillId="0" borderId="2" xfId="0" applyFont="1" applyBorder="1" applyAlignment="1">
      <alignment horizontal="center" vertical="center" wrapText="1"/>
    </xf>
    <xf numFmtId="0" fontId="1" fillId="0" borderId="2" xfId="0" applyFont="1" applyBorder="1" applyAlignment="1">
      <alignment horizontal="centerContinuous" vertical="center" wrapText="1"/>
    </xf>
    <xf numFmtId="0" fontId="1" fillId="0" borderId="8" xfId="0" applyFont="1" applyBorder="1" applyAlignment="1">
      <alignment horizontal="centerContinuous" vertical="center" wrapText="1"/>
    </xf>
    <xf numFmtId="0" fontId="1" fillId="0" borderId="2" xfId="0" applyFont="1" applyBorder="1"/>
    <xf numFmtId="0" fontId="1" fillId="0" borderId="0" xfId="0" applyFont="1" applyBorder="1" applyAlignment="1">
      <alignment horizontal="center" vertical="center" wrapText="1"/>
    </xf>
    <xf numFmtId="0" fontId="1" fillId="0" borderId="0" xfId="0" applyFont="1" applyBorder="1" applyAlignment="1">
      <alignment horizontal="centerContinuous" vertical="center" wrapText="1"/>
    </xf>
    <xf numFmtId="49" fontId="1" fillId="0" borderId="2" xfId="0" applyNumberFormat="1" applyFont="1" applyBorder="1"/>
    <xf numFmtId="49" fontId="1" fillId="0" borderId="0" xfId="0" applyNumberFormat="1" applyFont="1"/>
    <xf numFmtId="44" fontId="8" fillId="0" borderId="0" xfId="0" applyNumberFormat="1" applyFont="1" applyAlignment="1">
      <alignment horizontal="right" vertical="center"/>
    </xf>
    <xf numFmtId="172" fontId="1" fillId="0" borderId="0" xfId="9" applyNumberFormat="1" applyFont="1" applyBorder="1" applyAlignment="1">
      <alignment horizontal="center"/>
    </xf>
    <xf numFmtId="49" fontId="2" fillId="0" borderId="0" xfId="6" applyNumberFormat="1" applyFont="1" applyBorder="1" applyAlignment="1">
      <alignment horizontal="left"/>
    </xf>
    <xf numFmtId="0" fontId="4" fillId="0" borderId="10" xfId="6" applyFont="1" applyBorder="1"/>
    <xf numFmtId="0" fontId="4" fillId="0" borderId="2" xfId="6" applyFont="1" applyBorder="1"/>
    <xf numFmtId="0" fontId="1" fillId="0" borderId="10" xfId="6" applyFont="1" applyBorder="1" applyAlignment="1">
      <alignment wrapText="1"/>
    </xf>
    <xf numFmtId="49" fontId="1" fillId="0" borderId="2" xfId="6" applyNumberFormat="1" applyFont="1" applyBorder="1" applyAlignment="1">
      <alignment wrapText="1"/>
    </xf>
    <xf numFmtId="0" fontId="1" fillId="0" borderId="2" xfId="6" applyFont="1" applyBorder="1" applyAlignment="1">
      <alignment wrapText="1"/>
    </xf>
    <xf numFmtId="0" fontId="1" fillId="0" borderId="8" xfId="6" applyFont="1" applyBorder="1" applyAlignment="1">
      <alignment wrapText="1"/>
    </xf>
    <xf numFmtId="0" fontId="4" fillId="0" borderId="10" xfId="6" applyFont="1" applyBorder="1" applyAlignment="1">
      <alignment wrapText="1"/>
    </xf>
    <xf numFmtId="49" fontId="4" fillId="0" borderId="2" xfId="6" applyNumberFormat="1" applyFont="1" applyBorder="1" applyAlignment="1">
      <alignment wrapText="1"/>
    </xf>
    <xf numFmtId="0" fontId="4" fillId="0" borderId="2" xfId="6" applyFont="1" applyBorder="1" applyAlignment="1">
      <alignment wrapText="1"/>
    </xf>
    <xf numFmtId="0" fontId="4" fillId="0" borderId="2" xfId="6" applyFont="1" applyBorder="1" applyAlignment="1">
      <alignment horizontal="center" wrapText="1"/>
    </xf>
    <xf numFmtId="0" fontId="4" fillId="0" borderId="6" xfId="6" applyFont="1" applyBorder="1"/>
    <xf numFmtId="49" fontId="4" fillId="0" borderId="1" xfId="6" applyNumberFormat="1" applyFont="1" applyBorder="1" applyAlignment="1"/>
    <xf numFmtId="0" fontId="4" fillId="0" borderId="1" xfId="6" applyFont="1" applyBorder="1"/>
    <xf numFmtId="165" fontId="4" fillId="0" borderId="1" xfId="2" applyFont="1" applyBorder="1"/>
    <xf numFmtId="0" fontId="10" fillId="0" borderId="1" xfId="0" applyFont="1" applyBorder="1" applyAlignment="1">
      <alignment horizontal="center" vertical="center" wrapText="1"/>
    </xf>
    <xf numFmtId="0" fontId="18" fillId="0" borderId="7" xfId="8" applyFont="1" applyBorder="1"/>
    <xf numFmtId="0" fontId="18" fillId="0" borderId="0" xfId="8" applyFont="1" applyBorder="1" applyAlignment="1">
      <alignment horizontal="center"/>
    </xf>
    <xf numFmtId="0" fontId="18" fillId="0" borderId="0" xfId="8" applyFont="1" applyBorder="1"/>
    <xf numFmtId="0" fontId="18" fillId="0" borderId="5" xfId="8" applyFont="1" applyBorder="1"/>
    <xf numFmtId="0" fontId="2" fillId="0" borderId="7" xfId="8" applyFont="1" applyBorder="1"/>
    <xf numFmtId="0" fontId="1" fillId="0" borderId="0" xfId="8" applyFont="1" applyBorder="1"/>
    <xf numFmtId="0" fontId="1" fillId="0" borderId="0" xfId="8" applyFont="1" applyBorder="1" applyAlignment="1">
      <alignment horizontal="center"/>
    </xf>
    <xf numFmtId="0" fontId="1" fillId="0" borderId="10" xfId="8" applyBorder="1"/>
    <xf numFmtId="0" fontId="1" fillId="0" borderId="2" xfId="8" applyBorder="1"/>
    <xf numFmtId="0" fontId="1" fillId="0" borderId="8" xfId="8" applyBorder="1"/>
    <xf numFmtId="43" fontId="2" fillId="0" borderId="0" xfId="9" applyFont="1" applyBorder="1" applyAlignment="1">
      <alignment horizontal="center"/>
    </xf>
    <xf numFmtId="0" fontId="2" fillId="0" borderId="1" xfId="8" applyFont="1" applyBorder="1"/>
    <xf numFmtId="0" fontId="2" fillId="0" borderId="1" xfId="8" applyFont="1" applyBorder="1" applyAlignment="1">
      <alignment wrapText="1"/>
    </xf>
    <xf numFmtId="0" fontId="8" fillId="0" borderId="0" xfId="8" applyFont="1" applyBorder="1" applyAlignment="1">
      <alignment wrapText="1"/>
    </xf>
    <xf numFmtId="0" fontId="2" fillId="0" borderId="5" xfId="8" applyFont="1" applyBorder="1"/>
    <xf numFmtId="0" fontId="18" fillId="0" borderId="0" xfId="8" applyFont="1" applyBorder="1" applyAlignment="1">
      <alignment wrapText="1"/>
    </xf>
    <xf numFmtId="43" fontId="18" fillId="0" borderId="0" xfId="9" applyFont="1" applyBorder="1" applyAlignment="1">
      <alignment horizontal="center"/>
    </xf>
    <xf numFmtId="0" fontId="19" fillId="0" borderId="0" xfId="8" applyFont="1" applyBorder="1"/>
    <xf numFmtId="0" fontId="11" fillId="0" borderId="0" xfId="8" applyFont="1" applyBorder="1"/>
    <xf numFmtId="0" fontId="1" fillId="0" borderId="0" xfId="8" applyFont="1" applyFill="1" applyBorder="1"/>
    <xf numFmtId="0" fontId="1" fillId="0" borderId="0" xfId="8" applyFont="1" applyBorder="1" applyAlignment="1">
      <alignment wrapText="1"/>
    </xf>
    <xf numFmtId="0" fontId="2" fillId="0" borderId="2" xfId="8" applyFont="1" applyBorder="1" applyAlignment="1">
      <alignment wrapText="1"/>
    </xf>
    <xf numFmtId="0" fontId="5" fillId="0" borderId="7" xfId="8" applyFont="1" applyBorder="1"/>
    <xf numFmtId="0" fontId="3" fillId="0" borderId="7" xfId="8" applyFont="1" applyBorder="1"/>
    <xf numFmtId="0" fontId="3" fillId="0" borderId="1" xfId="0" applyFont="1" applyBorder="1" applyAlignment="1">
      <alignment horizontal="centerContinuous" vertical="center" wrapText="1"/>
    </xf>
    <xf numFmtId="0" fontId="10" fillId="0" borderId="12" xfId="0" applyFont="1" applyBorder="1" applyAlignment="1">
      <alignment horizontal="centerContinuous" vertical="center" wrapText="1"/>
    </xf>
    <xf numFmtId="0" fontId="15" fillId="0" borderId="7" xfId="6" applyFont="1" applyBorder="1"/>
    <xf numFmtId="0" fontId="15" fillId="0" borderId="0" xfId="6" applyFont="1" applyBorder="1"/>
    <xf numFmtId="0" fontId="15" fillId="0" borderId="5" xfId="6" applyFont="1" applyBorder="1"/>
    <xf numFmtId="0" fontId="15" fillId="0" borderId="0" xfId="6" applyFont="1"/>
    <xf numFmtId="49" fontId="1" fillId="0" borderId="1" xfId="6" applyNumberFormat="1" applyFont="1" applyBorder="1" applyAlignment="1"/>
    <xf numFmtId="173" fontId="2" fillId="0" borderId="2" xfId="8" applyNumberFormat="1" applyFont="1" applyBorder="1" applyAlignment="1">
      <alignment horizontal="right"/>
    </xf>
    <xf numFmtId="0" fontId="2" fillId="0" borderId="2" xfId="8" applyFont="1" applyBorder="1" applyAlignment="1">
      <alignment horizontal="center" wrapText="1"/>
    </xf>
    <xf numFmtId="169" fontId="2" fillId="0" borderId="0" xfId="8" applyNumberFormat="1" applyFont="1" applyBorder="1" applyAlignment="1">
      <alignment wrapText="1"/>
    </xf>
    <xf numFmtId="0" fontId="1" fillId="0" borderId="5" xfId="8" applyFont="1" applyBorder="1"/>
    <xf numFmtId="43" fontId="1" fillId="0" borderId="4" xfId="9" applyFont="1" applyBorder="1" applyAlignment="1">
      <alignment horizontal="center"/>
    </xf>
    <xf numFmtId="43" fontId="1" fillId="0" borderId="0" xfId="8" applyNumberFormat="1" applyFont="1" applyBorder="1" applyAlignment="1">
      <alignment horizontal="center"/>
    </xf>
    <xf numFmtId="168" fontId="1" fillId="0" borderId="0" xfId="0" applyNumberFormat="1" applyFont="1" applyBorder="1" applyAlignment="1"/>
    <xf numFmtId="168" fontId="1" fillId="0" borderId="0" xfId="0" applyNumberFormat="1" applyFont="1" applyBorder="1" applyAlignment="1">
      <alignment horizontal="center"/>
    </xf>
    <xf numFmtId="0" fontId="1" fillId="0" borderId="8" xfId="0" applyFont="1" applyBorder="1"/>
    <xf numFmtId="49" fontId="8" fillId="0" borderId="0" xfId="8" applyNumberFormat="1" applyFont="1" applyBorder="1"/>
    <xf numFmtId="0" fontId="1" fillId="0" borderId="7" xfId="8" applyFont="1" applyBorder="1"/>
    <xf numFmtId="43" fontId="1" fillId="0" borderId="19" xfId="9" applyFont="1" applyBorder="1" applyAlignment="1">
      <alignment horizontal="center"/>
    </xf>
    <xf numFmtId="0" fontId="1" fillId="0" borderId="1" xfId="8" applyFont="1" applyBorder="1" applyAlignment="1">
      <alignment horizontal="center"/>
    </xf>
    <xf numFmtId="0" fontId="9" fillId="0" borderId="0" xfId="8" applyFont="1" applyBorder="1" applyAlignment="1">
      <alignment horizontal="center"/>
    </xf>
    <xf numFmtId="0" fontId="6" fillId="0" borderId="0" xfId="8" applyFont="1" applyBorder="1" applyAlignment="1">
      <alignment horizontal="center"/>
    </xf>
    <xf numFmtId="0" fontId="1" fillId="0" borderId="2" xfId="8" applyFont="1" applyBorder="1" applyAlignment="1">
      <alignment horizontal="center"/>
    </xf>
    <xf numFmtId="49" fontId="1" fillId="0" borderId="0" xfId="0" applyNumberFormat="1" applyFont="1" applyBorder="1" applyAlignment="1"/>
    <xf numFmtId="0" fontId="1" fillId="0" borderId="0" xfId="8" applyFont="1" applyBorder="1" applyAlignment="1">
      <alignment horizontal="left" indent="1"/>
    </xf>
    <xf numFmtId="0" fontId="1" fillId="0" borderId="0" xfId="6" applyFont="1" applyBorder="1" applyAlignment="1"/>
    <xf numFmtId="0" fontId="3" fillId="0" borderId="0" xfId="0" applyFont="1" applyBorder="1" applyAlignment="1">
      <alignment horizontal="center"/>
    </xf>
    <xf numFmtId="173" fontId="1" fillId="0" borderId="2" xfId="8" applyNumberFormat="1" applyFont="1" applyBorder="1" applyAlignment="1">
      <alignment horizontal="center"/>
    </xf>
    <xf numFmtId="173" fontId="1" fillId="0" borderId="8" xfId="8" applyNumberFormat="1" applyFont="1" applyBorder="1" applyAlignment="1">
      <alignment horizontal="center"/>
    </xf>
    <xf numFmtId="44" fontId="3" fillId="0" borderId="0" xfId="6" applyNumberFormat="1" applyFont="1" applyBorder="1"/>
    <xf numFmtId="0" fontId="2" fillId="0" borderId="0" xfId="6" applyFont="1" applyBorder="1" applyAlignment="1">
      <alignment horizontal="center" wrapText="1"/>
    </xf>
    <xf numFmtId="0" fontId="1" fillId="0" borderId="0" xfId="6" applyFont="1" applyBorder="1" applyAlignment="1">
      <alignment horizontal="right"/>
    </xf>
    <xf numFmtId="0" fontId="3" fillId="0" borderId="0" xfId="0" applyFont="1" applyBorder="1" applyAlignment="1">
      <alignment horizontal="left" wrapText="1" indent="1"/>
    </xf>
    <xf numFmtId="0" fontId="3" fillId="0" borderId="0" xfId="0" applyFont="1" applyBorder="1" applyAlignment="1">
      <alignment horizontal="left" wrapText="1"/>
    </xf>
    <xf numFmtId="0" fontId="21" fillId="0" borderId="0" xfId="8" applyFont="1" applyFill="1" applyBorder="1" applyAlignment="1">
      <alignment horizontal="right"/>
    </xf>
    <xf numFmtId="0" fontId="3" fillId="0" borderId="2" xfId="6" applyFont="1" applyBorder="1" applyAlignment="1">
      <alignment horizontal="center"/>
    </xf>
    <xf numFmtId="0" fontId="4" fillId="0" borderId="0" xfId="6" applyFont="1" applyBorder="1" applyAlignment="1">
      <alignment horizontal="center" wrapText="1"/>
    </xf>
    <xf numFmtId="0" fontId="3" fillId="0" borderId="2" xfId="6" applyFont="1" applyBorder="1" applyAlignment="1">
      <alignment horizontal="left"/>
    </xf>
    <xf numFmtId="0" fontId="4" fillId="0" borderId="2" xfId="6" applyFont="1" applyBorder="1" applyAlignment="1">
      <alignment horizontal="centerContinuous"/>
    </xf>
    <xf numFmtId="0" fontId="4" fillId="0" borderId="0" xfId="8" applyFont="1" applyBorder="1" applyAlignment="1">
      <alignment horizontal="center"/>
    </xf>
    <xf numFmtId="0" fontId="4" fillId="0" borderId="0" xfId="8" applyFont="1" applyBorder="1" applyAlignment="1">
      <alignment horizontal="center" wrapText="1"/>
    </xf>
    <xf numFmtId="0" fontId="15" fillId="0" borderId="0" xfId="6" applyFont="1" applyBorder="1" applyAlignment="1">
      <alignment horizontal="center" wrapText="1"/>
    </xf>
    <xf numFmtId="49" fontId="7" fillId="0" borderId="4" xfId="6" applyNumberFormat="1" applyBorder="1" applyAlignment="1"/>
    <xf numFmtId="0" fontId="7" fillId="0" borderId="0" xfId="6" applyBorder="1" applyAlignment="1">
      <alignment horizontal="center"/>
    </xf>
    <xf numFmtId="0" fontId="7" fillId="0" borderId="5" xfId="6" applyBorder="1" applyAlignment="1">
      <alignment horizontal="center"/>
    </xf>
    <xf numFmtId="0" fontId="3" fillId="0" borderId="0" xfId="6" applyFont="1" applyBorder="1" applyAlignment="1">
      <alignment horizontal="center"/>
    </xf>
    <xf numFmtId="49" fontId="7" fillId="0" borderId="0" xfId="6" applyNumberFormat="1" applyBorder="1" applyAlignment="1"/>
    <xf numFmtId="0" fontId="1" fillId="0" borderId="0" xfId="0" applyFont="1" applyBorder="1" applyAlignment="1">
      <alignment horizontal="left" indent="1"/>
    </xf>
    <xf numFmtId="0" fontId="1" fillId="0" borderId="0" xfId="0" applyFont="1" applyFill="1" applyBorder="1"/>
    <xf numFmtId="0" fontId="1" fillId="0" borderId="0" xfId="0" applyFont="1" applyFill="1"/>
    <xf numFmtId="0" fontId="1" fillId="0" borderId="2" xfId="0" applyFont="1" applyFill="1" applyBorder="1"/>
    <xf numFmtId="0" fontId="1" fillId="0" borderId="2" xfId="0" applyFont="1" applyFill="1" applyBorder="1" applyAlignment="1">
      <alignment horizontal="center"/>
    </xf>
    <xf numFmtId="0" fontId="1" fillId="0" borderId="8" xfId="0" applyFont="1" applyFill="1" applyBorder="1" applyAlignment="1">
      <alignment horizontal="center"/>
    </xf>
    <xf numFmtId="0" fontId="1" fillId="0" borderId="0" xfId="0" applyFont="1" applyAlignment="1">
      <alignment horizontal="right"/>
    </xf>
    <xf numFmtId="0" fontId="1" fillId="0" borderId="0" xfId="0" applyFont="1" applyBorder="1" applyAlignment="1">
      <alignment vertical="center"/>
    </xf>
    <xf numFmtId="44" fontId="1" fillId="0" borderId="0" xfId="0" applyNumberFormat="1" applyFont="1" applyAlignment="1">
      <alignment horizontal="centerContinuous" vertical="center"/>
    </xf>
    <xf numFmtId="44" fontId="1" fillId="0" borderId="0" xfId="0" applyNumberFormat="1" applyFont="1" applyAlignment="1">
      <alignment vertical="center"/>
    </xf>
    <xf numFmtId="0" fontId="1" fillId="0" borderId="0" xfId="0" applyFont="1" applyAlignment="1">
      <alignment vertical="center"/>
    </xf>
    <xf numFmtId="168" fontId="4" fillId="0" borderId="0" xfId="0" applyNumberFormat="1" applyFont="1" applyBorder="1" applyAlignment="1">
      <alignment horizontal="left"/>
    </xf>
    <xf numFmtId="0" fontId="1" fillId="0" borderId="0" xfId="8" applyFont="1" applyFill="1" applyBorder="1" applyAlignment="1">
      <alignment horizontal="center"/>
    </xf>
    <xf numFmtId="0" fontId="3" fillId="0" borderId="6" xfId="8" applyFont="1" applyBorder="1"/>
    <xf numFmtId="43" fontId="1" fillId="0" borderId="1" xfId="9" applyFont="1" applyBorder="1" applyAlignment="1">
      <alignment horizontal="center"/>
    </xf>
    <xf numFmtId="0" fontId="1" fillId="0" borderId="12" xfId="8" applyFont="1" applyBorder="1"/>
    <xf numFmtId="0" fontId="3" fillId="0" borderId="10" xfId="8" applyFont="1" applyBorder="1"/>
    <xf numFmtId="0" fontId="1" fillId="0" borderId="2" xfId="8" applyFont="1" applyBorder="1" applyAlignment="1">
      <alignment horizontal="left" indent="1"/>
    </xf>
    <xf numFmtId="0" fontId="1" fillId="0" borderId="8" xfId="8" applyFont="1" applyBorder="1"/>
    <xf numFmtId="43" fontId="1" fillId="0" borderId="8" xfId="9" applyFont="1" applyBorder="1" applyAlignment="1">
      <alignment horizontal="center"/>
    </xf>
    <xf numFmtId="1" fontId="1" fillId="0" borderId="2" xfId="6" applyNumberFormat="1" applyFont="1" applyBorder="1" applyAlignment="1">
      <alignment horizontal="center"/>
    </xf>
    <xf numFmtId="164" fontId="7" fillId="0" borderId="9" xfId="5" applyFont="1" applyBorder="1" applyAlignment="1"/>
    <xf numFmtId="49" fontId="3" fillId="0" borderId="0" xfId="0" applyNumberFormat="1" applyFont="1" applyBorder="1" applyAlignment="1"/>
    <xf numFmtId="49" fontId="1" fillId="0" borderId="1" xfId="6" applyNumberFormat="1" applyFont="1" applyBorder="1" applyAlignment="1">
      <alignment horizontal="right"/>
    </xf>
    <xf numFmtId="0" fontId="12" fillId="0" borderId="7" xfId="6" applyFont="1" applyBorder="1"/>
    <xf numFmtId="0" fontId="12" fillId="0" borderId="0" xfId="6" applyFont="1" applyBorder="1"/>
    <xf numFmtId="0" fontId="12" fillId="0" borderId="0" xfId="6" applyFont="1" applyBorder="1" applyAlignment="1"/>
    <xf numFmtId="0" fontId="3" fillId="0" borderId="7" xfId="0" quotePrefix="1" applyFont="1" applyFill="1" applyBorder="1" applyAlignment="1">
      <alignment horizontal="left" vertical="top"/>
    </xf>
    <xf numFmtId="0" fontId="3" fillId="0" borderId="7"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Alignment="1">
      <alignment vertical="top"/>
    </xf>
    <xf numFmtId="0" fontId="3" fillId="0" borderId="0" xfId="0" applyFont="1" applyFill="1" applyBorder="1" applyAlignment="1">
      <alignment vertical="top"/>
    </xf>
    <xf numFmtId="0" fontId="3" fillId="0" borderId="5" xfId="0" applyFont="1" applyFill="1" applyBorder="1" applyAlignment="1">
      <alignment vertical="top"/>
    </xf>
    <xf numFmtId="0" fontId="3" fillId="0" borderId="7" xfId="0" applyFont="1" applyFill="1" applyBorder="1" applyAlignment="1">
      <alignment vertical="top"/>
    </xf>
    <xf numFmtId="0" fontId="3" fillId="0" borderId="0" xfId="0" applyFont="1" applyFill="1" applyBorder="1" applyAlignment="1">
      <alignment horizontal="center" vertical="top"/>
    </xf>
    <xf numFmtId="0" fontId="3" fillId="0" borderId="5" xfId="0" applyFont="1" applyFill="1" applyBorder="1" applyAlignment="1">
      <alignment horizontal="center" vertical="top"/>
    </xf>
    <xf numFmtId="0" fontId="3" fillId="0" borderId="5" xfId="0" applyFont="1" applyBorder="1"/>
    <xf numFmtId="49" fontId="3" fillId="0" borderId="0" xfId="0" applyNumberFormat="1" applyFont="1" applyBorder="1"/>
    <xf numFmtId="0" fontId="3" fillId="0" borderId="0" xfId="0" applyFont="1" applyBorder="1" applyAlignment="1"/>
    <xf numFmtId="0" fontId="3" fillId="0" borderId="5" xfId="0" applyFont="1" applyBorder="1" applyAlignment="1"/>
    <xf numFmtId="49" fontId="3" fillId="0" borderId="5" xfId="0" applyNumberFormat="1" applyFont="1" applyBorder="1" applyAlignment="1"/>
    <xf numFmtId="0" fontId="22" fillId="0" borderId="0" xfId="0" applyFont="1"/>
    <xf numFmtId="174" fontId="7" fillId="0" borderId="3" xfId="6" applyNumberFormat="1" applyBorder="1"/>
    <xf numFmtId="0" fontId="22" fillId="0" borderId="0" xfId="6" applyFont="1" applyBorder="1"/>
    <xf numFmtId="174" fontId="3" fillId="0" borderId="3" xfId="6" applyNumberFormat="1" applyFont="1" applyBorder="1"/>
    <xf numFmtId="174" fontId="1" fillId="0" borderId="3" xfId="6" applyNumberFormat="1" applyFont="1" applyBorder="1"/>
    <xf numFmtId="0" fontId="4" fillId="0" borderId="0" xfId="0" applyFont="1" applyBorder="1" applyAlignment="1">
      <alignment horizontal="left"/>
    </xf>
    <xf numFmtId="49" fontId="23" fillId="0" borderId="0" xfId="0" applyNumberFormat="1" applyFont="1" applyBorder="1" applyAlignment="1"/>
    <xf numFmtId="0" fontId="26" fillId="0" borderId="0" xfId="6" applyFont="1" applyBorder="1" applyAlignment="1">
      <alignment horizontal="center"/>
    </xf>
    <xf numFmtId="49" fontId="1" fillId="0" borderId="2" xfId="6" applyNumberFormat="1" applyFont="1" applyBorder="1" applyAlignment="1">
      <alignment horizontal="center"/>
    </xf>
    <xf numFmtId="0" fontId="24" fillId="0" borderId="0" xfId="6" applyFont="1" applyBorder="1" applyAlignment="1">
      <alignment horizontal="center" wrapText="1"/>
    </xf>
    <xf numFmtId="0" fontId="3" fillId="0" borderId="0" xfId="8" applyFont="1" applyBorder="1"/>
    <xf numFmtId="0" fontId="25" fillId="0" borderId="0" xfId="8" applyFont="1" applyBorder="1"/>
    <xf numFmtId="0" fontId="1" fillId="0" borderId="0" xfId="8" applyFont="1" applyBorder="1" applyAlignment="1">
      <alignment horizontal="center" wrapText="1"/>
    </xf>
    <xf numFmtId="0" fontId="8" fillId="0" borderId="0" xfId="6" applyFont="1" applyBorder="1" applyAlignment="1">
      <alignment horizontal="center"/>
    </xf>
    <xf numFmtId="0" fontId="12" fillId="0" borderId="0" xfId="6" applyFont="1" applyBorder="1" applyAlignment="1">
      <alignment horizontal="center"/>
    </xf>
    <xf numFmtId="0" fontId="12" fillId="0" borderId="0" xfId="0" applyFont="1" applyBorder="1" applyAlignment="1">
      <alignment horizontal="center"/>
    </xf>
    <xf numFmtId="0" fontId="12" fillId="0" borderId="5" xfId="6" applyFont="1" applyBorder="1" applyAlignment="1">
      <alignment horizontal="center"/>
    </xf>
    <xf numFmtId="49" fontId="1" fillId="0" borderId="1" xfId="6" applyNumberFormat="1" applyFont="1" applyBorder="1" applyAlignment="1">
      <alignment horizontal="center"/>
    </xf>
    <xf numFmtId="0" fontId="1" fillId="0" borderId="0" xfId="6" applyFont="1" applyBorder="1" applyAlignment="1">
      <alignment horizontal="center"/>
    </xf>
    <xf numFmtId="49" fontId="2" fillId="0" borderId="0" xfId="6" applyNumberFormat="1" applyFont="1" applyBorder="1" applyAlignment="1"/>
    <xf numFmtId="49" fontId="1" fillId="0" borderId="2" xfId="6" applyNumberFormat="1" applyFont="1" applyBorder="1" applyAlignment="1"/>
    <xf numFmtId="49" fontId="1" fillId="0" borderId="4" xfId="6" applyNumberFormat="1" applyFont="1" applyBorder="1" applyAlignment="1"/>
    <xf numFmtId="0" fontId="5" fillId="0" borderId="0" xfId="6" applyFont="1" applyBorder="1"/>
    <xf numFmtId="49" fontId="3" fillId="0" borderId="2" xfId="0" applyNumberFormat="1" applyFont="1" applyBorder="1" applyAlignment="1">
      <alignment horizontal="center"/>
    </xf>
    <xf numFmtId="0" fontId="8" fillId="0" borderId="0" xfId="6" applyFont="1" applyBorder="1" applyAlignment="1">
      <alignment horizontal="center"/>
    </xf>
    <xf numFmtId="0" fontId="12" fillId="0" borderId="0" xfId="6" applyFont="1" applyBorder="1" applyAlignment="1">
      <alignment horizontal="center"/>
    </xf>
    <xf numFmtId="0" fontId="1" fillId="0" borderId="0" xfId="6" applyFont="1" applyBorder="1" applyAlignment="1">
      <alignment horizontal="center"/>
    </xf>
    <xf numFmtId="49" fontId="2" fillId="0" borderId="0" xfId="6" applyNumberFormat="1" applyFont="1" applyBorder="1" applyAlignment="1"/>
    <xf numFmtId="170" fontId="4" fillId="0" borderId="2" xfId="6" applyNumberFormat="1" applyFont="1" applyBorder="1" applyAlignment="1">
      <alignment horizontal="left"/>
    </xf>
    <xf numFmtId="0" fontId="4" fillId="0" borderId="2" xfId="6" applyFont="1" applyBorder="1" applyAlignment="1">
      <alignment horizontal="left"/>
    </xf>
    <xf numFmtId="0" fontId="1" fillId="0" borderId="2" xfId="6" applyFont="1" applyBorder="1" applyAlignment="1">
      <alignment horizontal="left"/>
    </xf>
    <xf numFmtId="49" fontId="1" fillId="0" borderId="2" xfId="6" applyNumberFormat="1" applyFont="1" applyBorder="1" applyAlignment="1"/>
    <xf numFmtId="49" fontId="1" fillId="0" borderId="4" xfId="6" applyNumberFormat="1" applyFont="1" applyBorder="1" applyAlignment="1"/>
    <xf numFmtId="0" fontId="25" fillId="0" borderId="0" xfId="0" applyFont="1" applyBorder="1" applyAlignment="1">
      <alignment horizontal="left" indent="1"/>
    </xf>
    <xf numFmtId="0" fontId="1" fillId="0" borderId="6" xfId="0" applyFont="1" applyFill="1" applyBorder="1"/>
    <xf numFmtId="0" fontId="1" fillId="0" borderId="1" xfId="0" applyFont="1" applyFill="1" applyBorder="1" applyAlignment="1">
      <alignment horizontal="left"/>
    </xf>
    <xf numFmtId="0" fontId="1" fillId="0" borderId="1" xfId="0" applyFont="1" applyFill="1" applyBorder="1"/>
    <xf numFmtId="0" fontId="1" fillId="0" borderId="12" xfId="0" applyFont="1" applyFill="1" applyBorder="1"/>
    <xf numFmtId="0" fontId="1" fillId="0" borderId="7" xfId="0" applyFont="1" applyFill="1" applyBorder="1"/>
    <xf numFmtId="0" fontId="1" fillId="0" borderId="0" xfId="0" applyFont="1" applyFill="1" applyBorder="1" applyAlignment="1">
      <alignment horizontal="left"/>
    </xf>
    <xf numFmtId="0" fontId="1" fillId="0" borderId="10" xfId="0" applyFont="1" applyFill="1" applyBorder="1" applyAlignment="1">
      <alignment horizontal="left"/>
    </xf>
    <xf numFmtId="0" fontId="1" fillId="0" borderId="4" xfId="0" applyFont="1" applyFill="1" applyBorder="1"/>
    <xf numFmtId="0" fontId="1" fillId="0" borderId="2" xfId="0" applyFont="1" applyFill="1" applyBorder="1" applyAlignment="1">
      <alignment horizontal="left"/>
    </xf>
    <xf numFmtId="0" fontId="1" fillId="0" borderId="4" xfId="0" applyFont="1" applyFill="1" applyBorder="1" applyAlignment="1">
      <alignment horizontal="center"/>
    </xf>
    <xf numFmtId="0" fontId="3" fillId="0" borderId="0" xfId="0" quotePrefix="1" applyFont="1" applyBorder="1"/>
    <xf numFmtId="0" fontId="1" fillId="0" borderId="6" xfId="8" applyFont="1" applyBorder="1"/>
    <xf numFmtId="43" fontId="1" fillId="0" borderId="2" xfId="9" applyFont="1" applyBorder="1" applyAlignment="1">
      <alignment horizontal="center" wrapText="1"/>
    </xf>
    <xf numFmtId="0" fontId="29" fillId="0" borderId="0" xfId="0" applyFont="1"/>
    <xf numFmtId="0" fontId="1" fillId="0" borderId="1" xfId="8" applyFont="1" applyBorder="1"/>
    <xf numFmtId="43" fontId="1" fillId="0" borderId="0" xfId="3" applyNumberFormat="1" applyFont="1" applyBorder="1" applyAlignment="1">
      <alignment horizontal="center"/>
    </xf>
    <xf numFmtId="0" fontId="1" fillId="0" borderId="0" xfId="8" applyFont="1" applyBorder="1" applyAlignment="1">
      <alignment horizontal="left"/>
    </xf>
    <xf numFmtId="43" fontId="1" fillId="0" borderId="4" xfId="8" applyNumberFormat="1" applyFont="1" applyBorder="1" applyAlignment="1">
      <alignment horizontal="center"/>
    </xf>
    <xf numFmtId="43" fontId="1" fillId="0" borderId="19" xfId="8" applyNumberFormat="1" applyFont="1" applyBorder="1" applyAlignment="1">
      <alignment horizontal="center"/>
    </xf>
    <xf numFmtId="0" fontId="1" fillId="0" borderId="0" xfId="8" applyFont="1" applyBorder="1" applyAlignment="1">
      <alignment horizontal="right"/>
    </xf>
    <xf numFmtId="0" fontId="1" fillId="0" borderId="10" xfId="8" applyFont="1" applyBorder="1"/>
    <xf numFmtId="0" fontId="1" fillId="0" borderId="2" xfId="8" applyFont="1" applyBorder="1"/>
    <xf numFmtId="49" fontId="1" fillId="0" borderId="6" xfId="6" applyNumberFormat="1" applyFont="1" applyBorder="1"/>
    <xf numFmtId="49" fontId="1" fillId="0" borderId="7" xfId="6" applyNumberFormat="1" applyFont="1" applyBorder="1"/>
    <xf numFmtId="49" fontId="1" fillId="0" borderId="4" xfId="6" applyNumberFormat="1" applyFont="1" applyBorder="1"/>
    <xf numFmtId="0" fontId="1" fillId="0" borderId="4" xfId="6" applyFont="1" applyBorder="1" applyAlignment="1">
      <alignment horizontal="center"/>
    </xf>
    <xf numFmtId="0" fontId="1" fillId="0" borderId="4" xfId="6" applyFont="1" applyBorder="1"/>
    <xf numFmtId="0" fontId="1" fillId="0" borderId="12" xfId="6" applyFont="1" applyBorder="1" applyAlignment="1">
      <alignment horizontal="center"/>
    </xf>
    <xf numFmtId="0" fontId="1" fillId="0" borderId="5" xfId="6" applyFont="1" applyBorder="1" applyAlignment="1">
      <alignment horizontal="center"/>
    </xf>
    <xf numFmtId="167" fontId="1" fillId="0" borderId="0" xfId="2" applyNumberFormat="1" applyFont="1" applyBorder="1"/>
    <xf numFmtId="0" fontId="1" fillId="0" borderId="3" xfId="6" applyFont="1" applyBorder="1" applyAlignment="1">
      <alignment horizontal="right"/>
    </xf>
    <xf numFmtId="174" fontId="1" fillId="0" borderId="9" xfId="6" applyNumberFormat="1" applyFont="1" applyBorder="1"/>
    <xf numFmtId="49" fontId="1" fillId="0" borderId="10" xfId="6" applyNumberFormat="1" applyFont="1" applyBorder="1"/>
    <xf numFmtId="49" fontId="1" fillId="0" borderId="0" xfId="6" applyNumberFormat="1" applyFont="1"/>
    <xf numFmtId="0" fontId="3" fillId="0" borderId="0" xfId="6" applyFont="1" applyBorder="1" applyAlignment="1">
      <alignment horizontal="center"/>
    </xf>
    <xf numFmtId="174" fontId="1" fillId="0" borderId="2" xfId="6" applyNumberFormat="1" applyFont="1" applyBorder="1"/>
    <xf numFmtId="174" fontId="1" fillId="0" borderId="8" xfId="6" applyNumberFormat="1" applyFont="1" applyBorder="1" applyAlignment="1">
      <alignment horizontal="center"/>
    </xf>
    <xf numFmtId="49" fontId="1" fillId="0" borderId="4" xfId="6" applyNumberFormat="1" applyFont="1" applyBorder="1" applyAlignment="1">
      <alignment horizontal="center"/>
    </xf>
    <xf numFmtId="44" fontId="1" fillId="0" borderId="2" xfId="6" applyNumberFormat="1" applyFont="1" applyBorder="1"/>
    <xf numFmtId="44" fontId="1" fillId="0" borderId="8" xfId="6" applyNumberFormat="1" applyFont="1" applyBorder="1" applyAlignment="1">
      <alignment horizontal="center"/>
    </xf>
    <xf numFmtId="44" fontId="1" fillId="0" borderId="8" xfId="6" applyNumberFormat="1" applyFont="1" applyBorder="1"/>
    <xf numFmtId="0" fontId="1" fillId="0" borderId="4" xfId="0" applyFont="1" applyBorder="1"/>
    <xf numFmtId="174" fontId="1" fillId="0" borderId="8" xfId="6" applyNumberFormat="1" applyFont="1" applyBorder="1"/>
    <xf numFmtId="0" fontId="1" fillId="0" borderId="1" xfId="6" applyFont="1" applyBorder="1" applyAlignment="1">
      <alignment horizontal="center"/>
    </xf>
    <xf numFmtId="0" fontId="1" fillId="0" borderId="3" xfId="6" applyNumberFormat="1" applyFont="1" applyBorder="1" applyAlignment="1">
      <alignment horizontal="right"/>
    </xf>
    <xf numFmtId="0" fontId="1" fillId="0" borderId="2" xfId="6" applyFont="1" applyBorder="1" applyAlignment="1">
      <alignment horizontal="center"/>
    </xf>
    <xf numFmtId="44" fontId="1" fillId="0" borderId="0" xfId="6" applyNumberFormat="1" applyFont="1" applyBorder="1"/>
    <xf numFmtId="44" fontId="1" fillId="0" borderId="1" xfId="6" applyNumberFormat="1" applyFont="1" applyBorder="1"/>
    <xf numFmtId="44" fontId="1" fillId="0" borderId="12" xfId="6" applyNumberFormat="1" applyFont="1" applyBorder="1"/>
    <xf numFmtId="44" fontId="1" fillId="0" borderId="5" xfId="6" applyNumberFormat="1" applyFont="1" applyBorder="1"/>
    <xf numFmtId="0" fontId="1" fillId="0" borderId="4" xfId="0" applyFont="1" applyBorder="1" applyAlignment="1">
      <alignment horizontal="center"/>
    </xf>
    <xf numFmtId="44" fontId="1" fillId="0" borderId="2" xfId="6" applyNumberFormat="1" applyFont="1" applyBorder="1" applyAlignment="1">
      <alignment horizontal="center"/>
    </xf>
    <xf numFmtId="49" fontId="1" fillId="0" borderId="6" xfId="0" applyNumberFormat="1" applyFont="1" applyBorder="1"/>
    <xf numFmtId="0" fontId="2" fillId="0" borderId="1" xfId="0" applyFont="1" applyBorder="1"/>
    <xf numFmtId="0" fontId="1" fillId="0" borderId="1" xfId="0" applyFont="1" applyBorder="1"/>
    <xf numFmtId="0" fontId="1" fillId="0" borderId="12" xfId="0" applyFont="1" applyBorder="1"/>
    <xf numFmtId="49" fontId="1" fillId="0" borderId="7" xfId="0" applyNumberFormat="1" applyFont="1" applyBorder="1"/>
    <xf numFmtId="0" fontId="1" fillId="0" borderId="0" xfId="0" applyFont="1" applyBorder="1" applyAlignment="1">
      <alignment horizontal="center"/>
    </xf>
    <xf numFmtId="0" fontId="1" fillId="0" borderId="5" xfId="0" applyFont="1" applyBorder="1"/>
    <xf numFmtId="168" fontId="1" fillId="0" borderId="2" xfId="0" applyNumberFormat="1" applyFont="1" applyBorder="1"/>
    <xf numFmtId="174" fontId="1" fillId="0" borderId="2" xfId="0" applyNumberFormat="1" applyFont="1" applyBorder="1"/>
    <xf numFmtId="174" fontId="1" fillId="0" borderId="8" xfId="0" applyNumberFormat="1" applyFont="1" applyBorder="1"/>
    <xf numFmtId="44" fontId="1" fillId="0" borderId="8" xfId="0" applyNumberFormat="1" applyFont="1" applyBorder="1"/>
    <xf numFmtId="174" fontId="1" fillId="0" borderId="9" xfId="0" applyNumberFormat="1" applyFont="1" applyBorder="1"/>
    <xf numFmtId="49" fontId="1" fillId="0" borderId="10" xfId="0" applyNumberFormat="1" applyFont="1" applyBorder="1"/>
    <xf numFmtId="49" fontId="1" fillId="0" borderId="0" xfId="0" applyNumberFormat="1" applyFont="1" applyBorder="1"/>
    <xf numFmtId="44" fontId="1" fillId="0" borderId="0" xfId="0" applyNumberFormat="1" applyFont="1" applyBorder="1"/>
    <xf numFmtId="0" fontId="3" fillId="0" borderId="0" xfId="0" applyFont="1" applyBorder="1" applyAlignment="1">
      <alignment horizontal="left"/>
    </xf>
    <xf numFmtId="167" fontId="1" fillId="0" borderId="0" xfId="1" applyNumberFormat="1" applyFont="1" applyBorder="1" applyAlignment="1">
      <alignment horizontal="center"/>
    </xf>
    <xf numFmtId="44" fontId="1" fillId="0" borderId="5" xfId="0" applyNumberFormat="1" applyFont="1" applyBorder="1"/>
    <xf numFmtId="167" fontId="1" fillId="0" borderId="0" xfId="1" applyNumberFormat="1" applyFont="1" applyBorder="1" applyAlignment="1"/>
    <xf numFmtId="0" fontId="1" fillId="0" borderId="1" xfId="0" applyFont="1" applyBorder="1" applyAlignment="1">
      <alignment horizontal="center"/>
    </xf>
    <xf numFmtId="0" fontId="1" fillId="0" borderId="5" xfId="0" applyFont="1" applyBorder="1" applyAlignment="1">
      <alignment horizontal="center"/>
    </xf>
    <xf numFmtId="0" fontId="3" fillId="0" borderId="0" xfId="0" applyFont="1" applyBorder="1" applyAlignment="1">
      <alignment horizontal="center"/>
    </xf>
    <xf numFmtId="44" fontId="1" fillId="0" borderId="11" xfId="0" applyNumberFormat="1" applyFont="1" applyBorder="1"/>
    <xf numFmtId="168" fontId="1" fillId="0" borderId="0" xfId="0" applyNumberFormat="1" applyFont="1" applyBorder="1"/>
    <xf numFmtId="0" fontId="2" fillId="0" borderId="1" xfId="6" applyFont="1" applyBorder="1"/>
    <xf numFmtId="170" fontId="1" fillId="0" borderId="2" xfId="6" applyNumberFormat="1" applyFont="1" applyBorder="1" applyAlignment="1">
      <alignment horizontal="left"/>
    </xf>
    <xf numFmtId="44" fontId="1" fillId="0" borderId="11" xfId="6" applyNumberFormat="1" applyFont="1" applyBorder="1"/>
    <xf numFmtId="0" fontId="2" fillId="0" borderId="0" xfId="0" applyFont="1" applyBorder="1" applyAlignment="1">
      <alignment horizontal="left"/>
    </xf>
    <xf numFmtId="49" fontId="1" fillId="0" borderId="2" xfId="0" applyNumberFormat="1" applyFont="1" applyBorder="1" applyAlignment="1"/>
    <xf numFmtId="44" fontId="1" fillId="0" borderId="12" xfId="0" applyNumberFormat="1" applyFont="1" applyBorder="1"/>
    <xf numFmtId="44" fontId="1" fillId="0" borderId="2" xfId="0" applyNumberFormat="1" applyFont="1" applyBorder="1"/>
    <xf numFmtId="174" fontId="1" fillId="0" borderId="11" xfId="6" applyNumberFormat="1" applyFont="1" applyBorder="1"/>
    <xf numFmtId="174" fontId="1" fillId="0" borderId="18" xfId="6" applyNumberFormat="1" applyFont="1" applyBorder="1"/>
    <xf numFmtId="174" fontId="1" fillId="0" borderId="2" xfId="3" applyNumberFormat="1" applyFont="1" applyBorder="1" applyAlignment="1">
      <alignment horizontal="center"/>
    </xf>
    <xf numFmtId="171" fontId="1" fillId="0" borderId="2" xfId="3" applyNumberFormat="1" applyFont="1" applyBorder="1" applyAlignment="1">
      <alignment horizontal="center"/>
    </xf>
    <xf numFmtId="174" fontId="1" fillId="0" borderId="2" xfId="3" applyNumberFormat="1" applyFont="1" applyBorder="1"/>
    <xf numFmtId="166" fontId="1" fillId="0" borderId="4" xfId="6" applyNumberFormat="1" applyFont="1" applyBorder="1" applyAlignment="1"/>
    <xf numFmtId="49" fontId="1" fillId="0" borderId="1" xfId="6" applyNumberFormat="1" applyFont="1" applyBorder="1" applyAlignment="1"/>
    <xf numFmtId="49" fontId="1" fillId="0" borderId="0" xfId="6" applyNumberFormat="1" applyFont="1" applyBorder="1" applyAlignment="1">
      <alignment horizontal="center"/>
    </xf>
    <xf numFmtId="164" fontId="1" fillId="0" borderId="5" xfId="5" applyFont="1" applyBorder="1" applyAlignment="1"/>
    <xf numFmtId="164" fontId="1" fillId="0" borderId="0" xfId="5" applyFont="1" applyBorder="1" applyAlignment="1"/>
    <xf numFmtId="0" fontId="1" fillId="0" borderId="0" xfId="6" applyFont="1" applyBorder="1" applyAlignment="1">
      <alignment horizontal="left" indent="3"/>
    </xf>
    <xf numFmtId="164" fontId="1" fillId="0" borderId="0" xfId="5" applyFont="1" applyBorder="1"/>
    <xf numFmtId="164" fontId="1" fillId="0" borderId="5" xfId="5" applyFont="1" applyBorder="1"/>
    <xf numFmtId="44" fontId="1" fillId="0" borderId="0" xfId="6" applyNumberFormat="1" applyFont="1" applyBorder="1" applyAlignment="1">
      <alignment horizontal="right"/>
    </xf>
    <xf numFmtId="0" fontId="1" fillId="0" borderId="0" xfId="6" applyFont="1" applyBorder="1" applyAlignment="1">
      <alignment horizontal="center" wrapText="1"/>
    </xf>
    <xf numFmtId="0" fontId="1" fillId="0" borderId="5" xfId="6" applyFont="1" applyBorder="1" applyAlignment="1">
      <alignment horizontal="center" wrapText="1"/>
    </xf>
    <xf numFmtId="49" fontId="1" fillId="0" borderId="2" xfId="6" applyNumberFormat="1" applyFont="1" applyBorder="1"/>
    <xf numFmtId="0" fontId="1" fillId="0" borderId="2" xfId="6" applyFont="1" applyBorder="1" applyAlignment="1"/>
    <xf numFmtId="0" fontId="1" fillId="0" borderId="4" xfId="6" applyFont="1" applyBorder="1" applyAlignment="1"/>
    <xf numFmtId="0" fontId="1" fillId="0" borderId="8" xfId="6" applyFont="1" applyBorder="1" applyAlignment="1">
      <alignment horizontal="centerContinuous"/>
    </xf>
    <xf numFmtId="168" fontId="1" fillId="0" borderId="2" xfId="6" applyNumberFormat="1" applyFont="1" applyBorder="1" applyAlignment="1">
      <alignment horizontal="left"/>
    </xf>
    <xf numFmtId="49" fontId="1" fillId="0" borderId="0" xfId="6" applyNumberFormat="1" applyFont="1" applyBorder="1"/>
    <xf numFmtId="168" fontId="1" fillId="0" borderId="0" xfId="6" applyNumberFormat="1" applyFont="1" applyBorder="1" applyAlignment="1">
      <alignment horizontal="left"/>
    </xf>
    <xf numFmtId="171" fontId="1" fillId="0" borderId="0" xfId="3" applyNumberFormat="1" applyFont="1" applyBorder="1" applyAlignment="1"/>
    <xf numFmtId="171" fontId="1" fillId="0" borderId="0" xfId="3" applyNumberFormat="1" applyFont="1" applyBorder="1" applyAlignment="1">
      <alignment horizontal="center"/>
    </xf>
    <xf numFmtId="174" fontId="1" fillId="0" borderId="19" xfId="3" applyNumberFormat="1" applyFont="1" applyBorder="1" applyAlignment="1">
      <alignment horizontal="center"/>
    </xf>
    <xf numFmtId="171" fontId="1" fillId="0" borderId="4" xfId="3" applyNumberFormat="1" applyFont="1" applyBorder="1" applyAlignment="1">
      <alignment horizontal="center"/>
    </xf>
    <xf numFmtId="166" fontId="4" fillId="0" borderId="2" xfId="6" applyNumberFormat="1" applyFont="1" applyBorder="1" applyAlignment="1">
      <alignment horizontal="center" wrapText="1"/>
    </xf>
    <xf numFmtId="0" fontId="5" fillId="0" borderId="0" xfId="6" applyFont="1" applyBorder="1" applyAlignment="1">
      <alignment horizontal="left"/>
    </xf>
    <xf numFmtId="0" fontId="2" fillId="2" borderId="0" xfId="6" applyFont="1" applyFill="1" applyBorder="1"/>
    <xf numFmtId="166" fontId="1" fillId="0" borderId="2" xfId="6" applyNumberFormat="1" applyFont="1" applyBorder="1" applyAlignment="1">
      <alignment horizontal="center" wrapText="1"/>
    </xf>
    <xf numFmtId="49" fontId="1" fillId="0" borderId="0" xfId="6" applyNumberFormat="1" applyFont="1" applyBorder="1" applyAlignment="1">
      <alignment horizontal="left"/>
    </xf>
    <xf numFmtId="0" fontId="8" fillId="0" borderId="0" xfId="6" applyFont="1" applyBorder="1" applyAlignment="1">
      <alignment horizontal="centerContinuous"/>
    </xf>
    <xf numFmtId="0" fontId="1" fillId="0" borderId="0" xfId="6" applyFont="1" applyBorder="1" applyAlignment="1">
      <alignment horizontal="centerContinuous"/>
    </xf>
    <xf numFmtId="0" fontId="1" fillId="0" borderId="13" xfId="6" applyFont="1" applyBorder="1" applyAlignment="1">
      <alignment horizontal="center"/>
    </xf>
    <xf numFmtId="0" fontId="3" fillId="0" borderId="2" xfId="6" applyFont="1" applyBorder="1" applyAlignment="1">
      <alignment horizontal="center" textRotation="90"/>
    </xf>
    <xf numFmtId="0" fontId="3" fillId="0" borderId="11" xfId="6" applyFont="1" applyBorder="1" applyAlignment="1">
      <alignment horizontal="center" textRotation="90"/>
    </xf>
    <xf numFmtId="0" fontId="1" fillId="0" borderId="5" xfId="6" applyFont="1" applyBorder="1" applyAlignment="1">
      <alignment textRotation="90"/>
    </xf>
    <xf numFmtId="49" fontId="1" fillId="0" borderId="2" xfId="6" applyNumberFormat="1" applyFont="1" applyBorder="1" applyAlignment="1">
      <alignment horizontal="right"/>
    </xf>
    <xf numFmtId="49" fontId="1" fillId="0" borderId="10" xfId="6" applyNumberFormat="1" applyFont="1" applyBorder="1" applyAlignment="1">
      <alignment horizontal="center"/>
    </xf>
    <xf numFmtId="49" fontId="1" fillId="0" borderId="8" xfId="6" applyNumberFormat="1" applyFont="1" applyBorder="1" applyAlignment="1">
      <alignment horizontal="center"/>
    </xf>
    <xf numFmtId="44" fontId="1" fillId="0" borderId="10" xfId="6" applyNumberFormat="1" applyFont="1" applyBorder="1" applyAlignment="1">
      <alignment horizontal="center"/>
    </xf>
    <xf numFmtId="44" fontId="1" fillId="0" borderId="16" xfId="6" applyNumberFormat="1" applyFont="1" applyBorder="1" applyAlignment="1">
      <alignment horizontal="center"/>
    </xf>
    <xf numFmtId="49" fontId="1" fillId="0" borderId="4" xfId="6" applyNumberFormat="1" applyFont="1" applyBorder="1" applyAlignment="1">
      <alignment horizontal="right"/>
    </xf>
    <xf numFmtId="49" fontId="1" fillId="0" borderId="14" xfId="6" applyNumberFormat="1" applyFont="1" applyBorder="1" applyAlignment="1">
      <alignment horizontal="center"/>
    </xf>
    <xf numFmtId="49" fontId="1" fillId="0" borderId="11" xfId="6" applyNumberFormat="1" applyFont="1" applyBorder="1" applyAlignment="1">
      <alignment horizontal="center"/>
    </xf>
    <xf numFmtId="166" fontId="1" fillId="0" borderId="14" xfId="6" applyNumberFormat="1" applyFont="1" applyBorder="1" applyAlignment="1">
      <alignment horizontal="center"/>
    </xf>
    <xf numFmtId="166" fontId="1" fillId="0" borderId="0" xfId="6" applyNumberFormat="1" applyFont="1" applyBorder="1" applyAlignment="1">
      <alignment horizontal="center"/>
    </xf>
    <xf numFmtId="166" fontId="1" fillId="0" borderId="6" xfId="6" applyNumberFormat="1" applyFont="1" applyBorder="1" applyAlignment="1">
      <alignment horizontal="center"/>
    </xf>
    <xf numFmtId="49" fontId="1" fillId="0" borderId="12" xfId="6" applyNumberFormat="1" applyFont="1" applyBorder="1" applyAlignment="1">
      <alignment horizontal="center"/>
    </xf>
    <xf numFmtId="44" fontId="1" fillId="0" borderId="7" xfId="6" applyNumberFormat="1" applyFont="1" applyBorder="1" applyAlignment="1">
      <alignment horizontal="center"/>
    </xf>
    <xf numFmtId="44" fontId="1" fillId="0" borderId="0" xfId="6" applyNumberFormat="1" applyFont="1" applyBorder="1" applyAlignment="1">
      <alignment horizontal="center"/>
    </xf>
    <xf numFmtId="44" fontId="1" fillId="0" borderId="5" xfId="6" applyNumberFormat="1" applyFont="1" applyBorder="1" applyAlignment="1">
      <alignment horizontal="center"/>
    </xf>
    <xf numFmtId="44" fontId="1" fillId="0" borderId="17" xfId="6" applyNumberFormat="1" applyFont="1" applyBorder="1" applyAlignment="1">
      <alignment horizontal="center"/>
    </xf>
    <xf numFmtId="0" fontId="1" fillId="0" borderId="14" xfId="6" applyFont="1" applyBorder="1" applyAlignment="1">
      <alignment horizontal="center"/>
    </xf>
    <xf numFmtId="0" fontId="1" fillId="0" borderId="11" xfId="6" applyFont="1" applyBorder="1" applyAlignment="1">
      <alignment horizontal="center"/>
    </xf>
    <xf numFmtId="0" fontId="1" fillId="0" borderId="17" xfId="6" applyFont="1" applyBorder="1" applyAlignment="1">
      <alignment horizontal="center"/>
    </xf>
    <xf numFmtId="0" fontId="1" fillId="0" borderId="15" xfId="6" applyFont="1" applyBorder="1" applyAlignment="1">
      <alignment horizontal="center"/>
    </xf>
    <xf numFmtId="0" fontId="1" fillId="0" borderId="16" xfId="6" applyFont="1" applyBorder="1"/>
    <xf numFmtId="0" fontId="1" fillId="0" borderId="8" xfId="6" applyFont="1" applyBorder="1" applyAlignment="1">
      <alignment horizontal="center"/>
    </xf>
    <xf numFmtId="0" fontId="1" fillId="0" borderId="7" xfId="6" applyFont="1" applyBorder="1" applyAlignment="1">
      <alignment horizontal="center"/>
    </xf>
    <xf numFmtId="0" fontId="1" fillId="0" borderId="4" xfId="6" applyNumberFormat="1" applyFont="1" applyBorder="1" applyAlignment="1">
      <alignment horizontal="center"/>
    </xf>
    <xf numFmtId="0" fontId="1" fillId="0" borderId="0" xfId="6" applyNumberFormat="1" applyFont="1" applyBorder="1" applyAlignment="1">
      <alignment horizontal="center"/>
    </xf>
    <xf numFmtId="171" fontId="1" fillId="0" borderId="1" xfId="3" applyNumberFormat="1" applyFont="1" applyBorder="1"/>
    <xf numFmtId="49" fontId="20" fillId="0" borderId="0" xfId="0" applyNumberFormat="1" applyFont="1" applyBorder="1" applyAlignment="1">
      <alignment horizontal="left"/>
    </xf>
    <xf numFmtId="0" fontId="1" fillId="0" borderId="0" xfId="0" applyFont="1" applyBorder="1" applyAlignment="1">
      <alignment wrapText="1"/>
    </xf>
    <xf numFmtId="49" fontId="3" fillId="0" borderId="0" xfId="0" applyNumberFormat="1" applyFont="1" applyBorder="1" applyAlignment="1">
      <alignment horizontal="left"/>
    </xf>
    <xf numFmtId="0" fontId="3" fillId="0" borderId="0" xfId="0" applyFont="1" applyBorder="1" applyAlignment="1">
      <alignment horizontal="left" wrapText="1" indent="2"/>
    </xf>
    <xf numFmtId="49" fontId="1" fillId="0" borderId="0" xfId="0" applyNumberFormat="1" applyFont="1" applyAlignment="1">
      <alignment horizontal="right"/>
    </xf>
    <xf numFmtId="0" fontId="1" fillId="0" borderId="0" xfId="0" applyFont="1" applyAlignment="1">
      <alignment wrapText="1"/>
    </xf>
    <xf numFmtId="0" fontId="1" fillId="0" borderId="0" xfId="8" applyFont="1" applyBorder="1" applyAlignment="1">
      <alignment horizontal="center" wrapText="1"/>
    </xf>
    <xf numFmtId="0" fontId="1" fillId="0" borderId="0" xfId="6" applyFont="1" applyBorder="1" applyAlignment="1">
      <alignment horizontal="center"/>
    </xf>
    <xf numFmtId="0" fontId="3" fillId="0" borderId="0" xfId="0" applyFont="1" applyBorder="1" applyAlignment="1">
      <alignment horizontal="center"/>
    </xf>
    <xf numFmtId="49" fontId="1" fillId="0" borderId="0" xfId="6" applyNumberFormat="1" applyFont="1" applyBorder="1" applyAlignment="1"/>
    <xf numFmtId="0" fontId="3" fillId="0" borderId="2" xfId="8" applyFont="1" applyBorder="1" applyAlignment="1">
      <alignment horizontal="left" indent="1"/>
    </xf>
    <xf numFmtId="0" fontId="3" fillId="0" borderId="0" xfId="8" applyFont="1" applyBorder="1" applyAlignment="1">
      <alignment horizontal="left" indent="1"/>
    </xf>
    <xf numFmtId="43" fontId="1" fillId="0" borderId="0" xfId="9" applyFont="1" applyBorder="1" applyAlignment="1"/>
    <xf numFmtId="43" fontId="1" fillId="0" borderId="4" xfId="9" applyFont="1" applyFill="1" applyBorder="1" applyAlignment="1"/>
    <xf numFmtId="0" fontId="2" fillId="0" borderId="0" xfId="8" applyFont="1" applyBorder="1" applyAlignment="1"/>
    <xf numFmtId="43" fontId="1" fillId="0" borderId="4" xfId="9" applyFont="1" applyBorder="1" applyAlignment="1"/>
    <xf numFmtId="43" fontId="1" fillId="0" borderId="19" xfId="8" applyNumberFormat="1" applyFont="1" applyBorder="1" applyAlignment="1"/>
    <xf numFmtId="43" fontId="1" fillId="0" borderId="4" xfId="8" applyNumberFormat="1" applyFont="1" applyBorder="1" applyAlignment="1"/>
    <xf numFmtId="43" fontId="1" fillId="0" borderId="0" xfId="8" applyNumberFormat="1" applyFont="1" applyBorder="1" applyAlignment="1"/>
    <xf numFmtId="43" fontId="1" fillId="0" borderId="19" xfId="9" applyFont="1" applyBorder="1" applyAlignment="1"/>
    <xf numFmtId="0" fontId="18" fillId="0" borderId="0" xfId="8" applyFont="1" applyBorder="1" applyAlignment="1">
      <alignment vertical="center"/>
    </xf>
    <xf numFmtId="0" fontId="25" fillId="0" borderId="12" xfId="6" applyFont="1" applyBorder="1" applyAlignment="1">
      <alignment horizontal="right"/>
    </xf>
    <xf numFmtId="0" fontId="3" fillId="0" borderId="0" xfId="6" applyFont="1" applyBorder="1" applyAlignment="1">
      <alignment horizontal="center"/>
    </xf>
    <xf numFmtId="0" fontId="2" fillId="0" borderId="0" xfId="6" applyFont="1" applyBorder="1" applyAlignment="1">
      <alignment horizontal="left" wrapText="1"/>
    </xf>
    <xf numFmtId="49" fontId="4" fillId="0" borderId="0" xfId="6" applyNumberFormat="1" applyFont="1" applyBorder="1" applyAlignment="1">
      <alignment horizontal="right"/>
    </xf>
    <xf numFmtId="0" fontId="26" fillId="0" borderId="0" xfId="6" applyFont="1" applyBorder="1"/>
    <xf numFmtId="0" fontId="4" fillId="0" borderId="2" xfId="0" applyFont="1" applyBorder="1" applyAlignment="1">
      <alignment horizontal="center" wrapText="1"/>
    </xf>
    <xf numFmtId="0" fontId="4" fillId="0" borderId="2" xfId="0" applyFont="1" applyBorder="1" applyAlignment="1">
      <alignment horizontal="center"/>
    </xf>
    <xf numFmtId="49" fontId="3" fillId="0" borderId="2" xfId="0" applyNumberFormat="1" applyFont="1" applyBorder="1" applyAlignment="1">
      <alignment horizontal="center"/>
    </xf>
    <xf numFmtId="0" fontId="8" fillId="0" borderId="0" xfId="6" applyFont="1" applyBorder="1" applyAlignment="1">
      <alignment horizontal="center"/>
    </xf>
    <xf numFmtId="0" fontId="1" fillId="0" borderId="0" xfId="6" applyFont="1" applyBorder="1" applyAlignment="1">
      <alignment horizontal="center"/>
    </xf>
    <xf numFmtId="0" fontId="1" fillId="0" borderId="5" xfId="6" applyFont="1" applyBorder="1" applyAlignment="1">
      <alignment horizontal="center"/>
    </xf>
    <xf numFmtId="0" fontId="12" fillId="0" borderId="0" xfId="6" applyFont="1" applyBorder="1" applyAlignment="1">
      <alignment horizontal="center"/>
    </xf>
    <xf numFmtId="0" fontId="3" fillId="0" borderId="0" xfId="0" applyFont="1" applyBorder="1" applyAlignment="1">
      <alignment horizontal="center"/>
    </xf>
    <xf numFmtId="0" fontId="2" fillId="0" borderId="0" xfId="6" applyFont="1" applyBorder="1" applyAlignment="1">
      <alignment horizontal="left" wrapText="1"/>
    </xf>
    <xf numFmtId="49" fontId="1" fillId="0" borderId="2" xfId="0" applyNumberFormat="1" applyFont="1" applyBorder="1" applyAlignment="1">
      <alignment horizontal="center"/>
    </xf>
    <xf numFmtId="0" fontId="27" fillId="0" borderId="0" xfId="6" applyFont="1" applyBorder="1" applyAlignment="1">
      <alignment horizontal="center" wrapText="1"/>
    </xf>
    <xf numFmtId="0" fontId="15" fillId="0" borderId="5" xfId="6" applyFont="1" applyBorder="1" applyAlignment="1">
      <alignment horizontal="center" wrapText="1"/>
    </xf>
    <xf numFmtId="174" fontId="3" fillId="0" borderId="2" xfId="3" applyNumberFormat="1" applyFont="1" applyBorder="1" applyAlignment="1">
      <alignment horizontal="center"/>
    </xf>
    <xf numFmtId="174" fontId="4" fillId="0" borderId="2" xfId="3" applyNumberFormat="1" applyFont="1" applyBorder="1" applyAlignment="1">
      <alignment horizontal="center"/>
    </xf>
    <xf numFmtId="0" fontId="3" fillId="0" borderId="7" xfId="6" applyFont="1" applyBorder="1" applyAlignment="1">
      <alignment wrapText="1"/>
    </xf>
    <xf numFmtId="0" fontId="3" fillId="0" borderId="0" xfId="6" applyFont="1" applyBorder="1" applyAlignment="1">
      <alignment wrapText="1"/>
    </xf>
    <xf numFmtId="0" fontId="1" fillId="0" borderId="5" xfId="6" applyFont="1" applyBorder="1" applyAlignment="1">
      <alignment wrapText="1"/>
    </xf>
    <xf numFmtId="174" fontId="4" fillId="0" borderId="4" xfId="3" applyNumberFormat="1" applyFont="1" applyBorder="1" applyAlignment="1">
      <alignment horizontal="center"/>
    </xf>
    <xf numFmtId="0" fontId="4" fillId="0" borderId="0" xfId="6" applyFont="1" applyBorder="1" applyAlignment="1">
      <alignment horizontal="center" vertical="top" wrapText="1"/>
    </xf>
    <xf numFmtId="0" fontId="4" fillId="0" borderId="0" xfId="6" applyFont="1" applyBorder="1" applyAlignment="1">
      <alignment vertical="top" wrapText="1"/>
    </xf>
    <xf numFmtId="44" fontId="4" fillId="0" borderId="0" xfId="6" applyNumberFormat="1" applyFont="1" applyBorder="1" applyAlignment="1">
      <alignment vertical="top" wrapText="1"/>
    </xf>
    <xf numFmtId="174" fontId="1" fillId="0" borderId="20" xfId="3" applyNumberFormat="1" applyFont="1" applyBorder="1"/>
    <xf numFmtId="0" fontId="2" fillId="0" borderId="0" xfId="0" applyFont="1" applyFill="1" applyBorder="1" applyAlignment="1">
      <alignment horizontal="center"/>
    </xf>
    <xf numFmtId="0" fontId="2" fillId="0" borderId="5" xfId="0" applyFont="1" applyFill="1" applyBorder="1" applyAlignment="1">
      <alignment horizontal="center" wrapText="1"/>
    </xf>
    <xf numFmtId="174" fontId="1" fillId="0" borderId="1" xfId="6" applyNumberFormat="1" applyFont="1" applyBorder="1"/>
    <xf numFmtId="174" fontId="1" fillId="0" borderId="12" xfId="6" applyNumberFormat="1" applyFont="1" applyBorder="1"/>
    <xf numFmtId="174" fontId="1" fillId="0" borderId="20" xfId="3" applyNumberFormat="1" applyFont="1" applyBorder="1" applyAlignment="1">
      <alignment horizontal="center"/>
    </xf>
    <xf numFmtId="174" fontId="4" fillId="0" borderId="0" xfId="3" applyNumberFormat="1" applyFont="1" applyBorder="1" applyAlignment="1">
      <alignment horizontal="center"/>
    </xf>
    <xf numFmtId="174" fontId="4" fillId="0" borderId="3" xfId="3" applyNumberFormat="1" applyFont="1" applyBorder="1" applyAlignment="1">
      <alignment horizontal="center"/>
    </xf>
    <xf numFmtId="0" fontId="1" fillId="0" borderId="2" xfId="8" applyBorder="1" applyAlignment="1">
      <alignment horizontal="center"/>
    </xf>
    <xf numFmtId="0" fontId="5" fillId="0" borderId="7" xfId="6" applyFont="1" applyBorder="1"/>
    <xf numFmtId="174" fontId="5" fillId="0" borderId="3" xfId="6" applyNumberFormat="1" applyFont="1" applyBorder="1"/>
    <xf numFmtId="0" fontId="2" fillId="0" borderId="5" xfId="6" applyFont="1" applyBorder="1"/>
    <xf numFmtId="0" fontId="2" fillId="0" borderId="0" xfId="6" applyFont="1"/>
    <xf numFmtId="174" fontId="5" fillId="0" borderId="4" xfId="6" applyNumberFormat="1" applyFont="1" applyBorder="1"/>
    <xf numFmtId="174" fontId="15" fillId="0" borderId="2" xfId="3" applyNumberFormat="1" applyFont="1" applyBorder="1" applyAlignment="1">
      <alignment horizontal="center"/>
    </xf>
    <xf numFmtId="0" fontId="1" fillId="0" borderId="0" xfId="6" applyFont="1" applyBorder="1" applyAlignment="1">
      <alignment wrapText="1"/>
    </xf>
    <xf numFmtId="166" fontId="1" fillId="0" borderId="0" xfId="6" applyNumberFormat="1" applyFont="1" applyBorder="1" applyAlignment="1">
      <alignment horizontal="center" wrapText="1"/>
    </xf>
    <xf numFmtId="173" fontId="1" fillId="0" borderId="1" xfId="8" applyNumberFormat="1" applyFont="1" applyBorder="1" applyAlignment="1">
      <alignment horizontal="center"/>
    </xf>
    <xf numFmtId="0" fontId="16" fillId="0" borderId="0" xfId="6" applyFont="1" applyBorder="1" applyAlignment="1">
      <alignment horizontal="center"/>
    </xf>
    <xf numFmtId="49" fontId="1" fillId="0" borderId="2" xfId="6" applyNumberFormat="1" applyFont="1" applyBorder="1" applyAlignment="1"/>
    <xf numFmtId="49" fontId="1" fillId="0" borderId="4" xfId="6" applyNumberFormat="1" applyFont="1" applyBorder="1" applyAlignment="1"/>
    <xf numFmtId="49" fontId="1" fillId="0" borderId="0" xfId="6" applyNumberFormat="1" applyFont="1" applyBorder="1" applyAlignment="1"/>
    <xf numFmtId="0" fontId="11" fillId="0" borderId="0" xfId="6" applyFont="1" applyBorder="1" applyAlignment="1"/>
    <xf numFmtId="43" fontId="1" fillId="0" borderId="0" xfId="9" applyNumberFormat="1" applyFont="1" applyBorder="1" applyAlignment="1">
      <alignment horizontal="center"/>
    </xf>
    <xf numFmtId="43" fontId="1" fillId="0" borderId="0" xfId="8" applyNumberFormat="1" applyFont="1" applyBorder="1"/>
    <xf numFmtId="43" fontId="1" fillId="0" borderId="1" xfId="9" applyNumberFormat="1" applyFont="1" applyBorder="1" applyAlignment="1">
      <alignment horizontal="center"/>
    </xf>
    <xf numFmtId="43" fontId="2" fillId="0" borderId="0" xfId="9" applyNumberFormat="1" applyFont="1" applyBorder="1" applyAlignment="1">
      <alignment horizontal="center"/>
    </xf>
    <xf numFmtId="43" fontId="1" fillId="0" borderId="19" xfId="9" applyNumberFormat="1" applyFont="1" applyBorder="1" applyAlignment="1">
      <alignment horizontal="center"/>
    </xf>
    <xf numFmtId="43" fontId="1" fillId="0" borderId="4" xfId="9" applyNumberFormat="1" applyFont="1" applyBorder="1" applyAlignment="1">
      <alignment horizontal="center"/>
    </xf>
    <xf numFmtId="0" fontId="15" fillId="0" borderId="0" xfId="6" applyFont="1" applyBorder="1" applyAlignment="1">
      <alignment horizontal="right"/>
    </xf>
    <xf numFmtId="174" fontId="4" fillId="0" borderId="3" xfId="6" applyNumberFormat="1" applyFont="1" applyBorder="1"/>
    <xf numFmtId="0" fontId="30" fillId="0" borderId="2" xfId="0" applyFont="1" applyBorder="1" applyAlignment="1">
      <alignment horizontal="center"/>
    </xf>
    <xf numFmtId="44" fontId="1" fillId="0" borderId="2" xfId="3" applyNumberFormat="1" applyFont="1" applyBorder="1" applyAlignment="1">
      <alignment horizontal="center"/>
    </xf>
    <xf numFmtId="0" fontId="13" fillId="0" borderId="0" xfId="6" applyFont="1" applyBorder="1" applyAlignment="1">
      <alignment horizontal="center"/>
    </xf>
    <xf numFmtId="0" fontId="11" fillId="0" borderId="0" xfId="6" applyFont="1" applyBorder="1" applyAlignment="1">
      <alignment horizontal="center"/>
    </xf>
    <xf numFmtId="0" fontId="1" fillId="0" borderId="0" xfId="6" applyFont="1" applyBorder="1" applyAlignment="1">
      <alignment horizontal="center"/>
    </xf>
    <xf numFmtId="0" fontId="3" fillId="0" borderId="0" xfId="6" applyFont="1" applyBorder="1" applyAlignment="1">
      <alignment horizontal="center"/>
    </xf>
    <xf numFmtId="49" fontId="1" fillId="0" borderId="0" xfId="6" applyNumberFormat="1" applyFont="1" applyBorder="1" applyAlignment="1"/>
    <xf numFmtId="173" fontId="2" fillId="0" borderId="4" xfId="8" applyNumberFormat="1" applyFont="1" applyBorder="1" applyAlignment="1">
      <alignment horizontal="center"/>
    </xf>
    <xf numFmtId="173" fontId="2" fillId="0" borderId="4" xfId="8" applyNumberFormat="1" applyFont="1" applyBorder="1" applyAlignment="1">
      <alignment horizontal="center" wrapText="1"/>
    </xf>
    <xf numFmtId="49" fontId="1" fillId="0" borderId="4" xfId="6" applyNumberFormat="1" applyFont="1" applyBorder="1" applyAlignment="1"/>
    <xf numFmtId="49" fontId="1" fillId="0" borderId="2" xfId="6" applyNumberFormat="1" applyFont="1" applyBorder="1" applyAlignment="1"/>
    <xf numFmtId="49" fontId="7" fillId="0" borderId="4" xfId="6" applyNumberFormat="1" applyBorder="1" applyAlignment="1"/>
    <xf numFmtId="49" fontId="1" fillId="0" borderId="0" xfId="6" applyNumberFormat="1" applyFont="1" applyBorder="1" applyAlignment="1"/>
    <xf numFmtId="43" fontId="1" fillId="0" borderId="0" xfId="8" applyNumberFormat="1" applyFont="1" applyBorder="1" applyAlignment="1">
      <alignment wrapText="1"/>
    </xf>
    <xf numFmtId="49" fontId="1" fillId="0" borderId="2" xfId="6" applyNumberFormat="1" applyFont="1" applyBorder="1" applyAlignment="1"/>
    <xf numFmtId="0" fontId="1" fillId="0" borderId="0" xfId="6" applyFont="1" applyBorder="1" applyAlignment="1">
      <alignment horizontal="center"/>
    </xf>
    <xf numFmtId="0" fontId="12" fillId="0" borderId="0" xfId="6" applyFont="1" applyBorder="1" applyAlignment="1">
      <alignment horizontal="center"/>
    </xf>
    <xf numFmtId="0" fontId="3" fillId="0" borderId="0" xfId="6" applyFont="1" applyBorder="1" applyAlignment="1">
      <alignment horizontal="center"/>
    </xf>
    <xf numFmtId="0" fontId="13" fillId="0" borderId="0" xfId="6" applyFont="1" applyBorder="1" applyAlignment="1">
      <alignment horizontal="center"/>
    </xf>
    <xf numFmtId="49" fontId="1" fillId="0" borderId="4" xfId="6" applyNumberFormat="1" applyFont="1" applyBorder="1" applyAlignment="1"/>
    <xf numFmtId="49" fontId="1" fillId="0" borderId="0" xfId="6" applyNumberFormat="1" applyFont="1" applyBorder="1" applyAlignment="1"/>
    <xf numFmtId="0" fontId="1" fillId="0" borderId="4" xfId="6" applyFont="1" applyBorder="1" applyAlignment="1">
      <alignment horizontal="center"/>
    </xf>
    <xf numFmtId="49" fontId="1" fillId="0" borderId="2" xfId="0" applyNumberFormat="1" applyFont="1" applyBorder="1" applyAlignment="1" applyProtection="1">
      <alignment horizontal="left"/>
      <protection locked="0"/>
    </xf>
    <xf numFmtId="49" fontId="1" fillId="0" borderId="2" xfId="0" applyNumberFormat="1" applyFont="1" applyBorder="1" applyAlignment="1" applyProtection="1">
      <alignment wrapText="1"/>
      <protection locked="0"/>
    </xf>
    <xf numFmtId="49" fontId="1" fillId="0" borderId="8" xfId="0" applyNumberFormat="1" applyFont="1" applyBorder="1" applyAlignment="1" applyProtection="1">
      <alignment wrapText="1"/>
      <protection locked="0"/>
    </xf>
    <xf numFmtId="173" fontId="2" fillId="0" borderId="2" xfId="0" applyNumberFormat="1" applyFont="1" applyBorder="1" applyAlignment="1" applyProtection="1">
      <protection locked="0"/>
    </xf>
    <xf numFmtId="0" fontId="3" fillId="0" borderId="13" xfId="0" applyFont="1" applyFill="1" applyBorder="1" applyAlignment="1" applyProtection="1">
      <alignment horizontal="center" vertical="top"/>
      <protection locked="0"/>
    </xf>
    <xf numFmtId="0" fontId="4" fillId="0" borderId="5" xfId="6" applyFont="1" applyBorder="1" applyAlignment="1">
      <alignment horizontal="center"/>
    </xf>
    <xf numFmtId="49" fontId="1" fillId="0" borderId="2" xfId="6" applyNumberFormat="1" applyFont="1" applyBorder="1" applyAlignment="1" applyProtection="1">
      <protection locked="0"/>
    </xf>
    <xf numFmtId="0" fontId="1" fillId="0" borderId="0" xfId="6" applyFont="1" applyBorder="1" applyProtection="1">
      <protection locked="0"/>
    </xf>
    <xf numFmtId="49" fontId="1" fillId="0" borderId="0" xfId="6" applyNumberFormat="1" applyFont="1" applyBorder="1" applyAlignment="1" applyProtection="1">
      <protection locked="0"/>
    </xf>
    <xf numFmtId="49" fontId="1" fillId="0" borderId="2" xfId="6" applyNumberFormat="1" applyFont="1" applyBorder="1" applyAlignment="1" applyProtection="1">
      <alignment horizontal="center"/>
      <protection locked="0"/>
    </xf>
    <xf numFmtId="174" fontId="1" fillId="0" borderId="2" xfId="6" applyNumberFormat="1" applyFont="1" applyBorder="1" applyAlignment="1" applyProtection="1">
      <alignment horizontal="right"/>
      <protection locked="0"/>
    </xf>
    <xf numFmtId="49" fontId="1" fillId="0" borderId="4" xfId="6" applyNumberFormat="1" applyFont="1" applyBorder="1" applyAlignment="1" applyProtection="1">
      <protection locked="0"/>
    </xf>
    <xf numFmtId="49" fontId="1" fillId="0" borderId="4" xfId="6" applyNumberFormat="1" applyFont="1" applyBorder="1" applyAlignment="1" applyProtection="1">
      <alignment horizontal="center"/>
      <protection locked="0"/>
    </xf>
    <xf numFmtId="44" fontId="1" fillId="0" borderId="2" xfId="6" applyNumberFormat="1" applyFont="1" applyBorder="1" applyProtection="1">
      <protection locked="0"/>
    </xf>
    <xf numFmtId="44" fontId="1" fillId="0" borderId="2" xfId="6" applyNumberFormat="1" applyFont="1" applyBorder="1" applyAlignment="1" applyProtection="1">
      <alignment horizontal="center"/>
      <protection locked="0"/>
    </xf>
    <xf numFmtId="49" fontId="7" fillId="0" borderId="4" xfId="6" applyNumberFormat="1" applyBorder="1" applyAlignment="1" applyProtection="1">
      <protection locked="0"/>
    </xf>
    <xf numFmtId="0" fontId="7" fillId="0" borderId="0" xfId="6" applyBorder="1" applyProtection="1">
      <protection locked="0"/>
    </xf>
    <xf numFmtId="49" fontId="7" fillId="0" borderId="0" xfId="6" applyNumberFormat="1" applyBorder="1" applyAlignment="1" applyProtection="1">
      <protection locked="0"/>
    </xf>
    <xf numFmtId="49" fontId="7" fillId="0" borderId="2" xfId="6" applyNumberFormat="1" applyBorder="1" applyAlignment="1" applyProtection="1">
      <alignment horizontal="center"/>
      <protection locked="0"/>
    </xf>
    <xf numFmtId="49" fontId="7" fillId="0" borderId="4" xfId="6" applyNumberFormat="1" applyBorder="1" applyAlignment="1" applyProtection="1">
      <alignment horizontal="center"/>
      <protection locked="0"/>
    </xf>
    <xf numFmtId="44" fontId="7" fillId="0" borderId="2" xfId="6" applyNumberFormat="1" applyBorder="1" applyProtection="1">
      <protection locked="0"/>
    </xf>
    <xf numFmtId="44" fontId="7" fillId="0" borderId="2" xfId="6" applyNumberFormat="1" applyFont="1" applyBorder="1" applyAlignment="1" applyProtection="1">
      <alignment horizontal="center"/>
      <protection locked="0"/>
    </xf>
    <xf numFmtId="166" fontId="7" fillId="0" borderId="4" xfId="6" applyNumberFormat="1" applyBorder="1" applyAlignment="1" applyProtection="1">
      <protection locked="0"/>
    </xf>
    <xf numFmtId="166" fontId="7" fillId="0" borderId="0" xfId="6" applyNumberFormat="1" applyBorder="1" applyAlignment="1" applyProtection="1">
      <protection locked="0"/>
    </xf>
    <xf numFmtId="166" fontId="7" fillId="0" borderId="4" xfId="6" applyNumberFormat="1" applyBorder="1" applyAlignment="1" applyProtection="1">
      <alignment horizontal="center"/>
      <protection locked="0"/>
    </xf>
    <xf numFmtId="0" fontId="3" fillId="0" borderId="0" xfId="6" applyFont="1" applyBorder="1" applyAlignment="1">
      <alignment horizontal="center"/>
    </xf>
    <xf numFmtId="0" fontId="8" fillId="0" borderId="0" xfId="0" applyFont="1" applyAlignment="1">
      <alignment horizontal="center" vertical="center"/>
    </xf>
    <xf numFmtId="0" fontId="11" fillId="0" borderId="0" xfId="0" applyFont="1" applyAlignment="1">
      <alignment horizontal="center"/>
    </xf>
    <xf numFmtId="0" fontId="4" fillId="0" borderId="0" xfId="0" applyFont="1" applyFill="1" applyBorder="1" applyAlignment="1">
      <alignment vertical="top" wrapText="1"/>
    </xf>
    <xf numFmtId="0" fontId="18" fillId="0" borderId="0" xfId="0" applyFont="1" applyFill="1" applyBorder="1" applyAlignment="1">
      <alignment horizontal="center"/>
    </xf>
    <xf numFmtId="0" fontId="18" fillId="0" borderId="5" xfId="0" applyFont="1" applyFill="1" applyBorder="1" applyAlignment="1">
      <alignment horizontal="center"/>
    </xf>
    <xf numFmtId="0" fontId="4" fillId="0" borderId="0" xfId="0" applyFont="1" applyFill="1" applyBorder="1" applyAlignment="1">
      <alignment horizontal="center" wrapText="1"/>
    </xf>
    <xf numFmtId="0" fontId="4" fillId="0" borderId="5" xfId="0" applyFont="1" applyFill="1" applyBorder="1" applyAlignment="1">
      <alignment horizontal="center" wrapText="1"/>
    </xf>
    <xf numFmtId="49" fontId="1" fillId="0" borderId="2" xfId="0" applyNumberFormat="1" applyFont="1" applyBorder="1" applyAlignment="1" applyProtection="1">
      <alignment horizontal="left" wrapText="1"/>
      <protection locked="0"/>
    </xf>
    <xf numFmtId="49" fontId="1" fillId="0" borderId="8" xfId="0" applyNumberFormat="1" applyFont="1" applyBorder="1" applyAlignment="1" applyProtection="1">
      <alignment horizontal="left" wrapText="1"/>
      <protection locked="0"/>
    </xf>
    <xf numFmtId="0" fontId="18" fillId="0" borderId="1" xfId="0" applyFont="1" applyBorder="1" applyAlignment="1">
      <alignment horizontal="center"/>
    </xf>
    <xf numFmtId="0" fontId="6" fillId="0" borderId="1" xfId="0" applyFont="1" applyBorder="1" applyAlignment="1">
      <alignment horizontal="center"/>
    </xf>
    <xf numFmtId="0" fontId="6" fillId="0" borderId="12" xfId="0" applyFont="1" applyBorder="1" applyAlignment="1">
      <alignment horizontal="center"/>
    </xf>
    <xf numFmtId="49" fontId="3" fillId="0" borderId="2" xfId="0" applyNumberFormat="1" applyFont="1" applyBorder="1" applyAlignment="1" applyProtection="1">
      <alignment horizontal="center"/>
      <protection locked="0"/>
    </xf>
    <xf numFmtId="49" fontId="3" fillId="0" borderId="0" xfId="0" applyNumberFormat="1" applyFont="1" applyBorder="1" applyAlignment="1">
      <alignment horizontal="left" wrapText="1"/>
    </xf>
    <xf numFmtId="49" fontId="3" fillId="0" borderId="5" xfId="0" applyNumberFormat="1" applyFont="1" applyBorder="1" applyAlignment="1">
      <alignment horizontal="left" wrapText="1"/>
    </xf>
    <xf numFmtId="49" fontId="3" fillId="0" borderId="2" xfId="0" applyNumberFormat="1" applyFont="1" applyBorder="1" applyAlignment="1">
      <alignment horizontal="left" wrapText="1"/>
    </xf>
    <xf numFmtId="49" fontId="3" fillId="0" borderId="8" xfId="0" applyNumberFormat="1" applyFont="1" applyBorder="1" applyAlignment="1">
      <alignment horizontal="left" wrapText="1"/>
    </xf>
    <xf numFmtId="49" fontId="3" fillId="0" borderId="0" xfId="0" applyNumberFormat="1" applyFont="1" applyBorder="1" applyAlignment="1"/>
    <xf numFmtId="49" fontId="3" fillId="0" borderId="5" xfId="0" applyNumberFormat="1" applyFont="1" applyBorder="1" applyAlignment="1"/>
    <xf numFmtId="49" fontId="3" fillId="0" borderId="1" xfId="0" applyNumberFormat="1" applyFont="1" applyBorder="1" applyAlignment="1"/>
    <xf numFmtId="169" fontId="3" fillId="0" borderId="0" xfId="0" applyNumberFormat="1" applyFont="1" applyBorder="1" applyAlignment="1" applyProtection="1">
      <alignment horizontal="left"/>
      <protection locked="0"/>
    </xf>
    <xf numFmtId="49" fontId="3" fillId="0" borderId="1" xfId="0" applyNumberFormat="1" applyFont="1" applyBorder="1" applyAlignment="1">
      <alignment horizontal="center"/>
    </xf>
    <xf numFmtId="0" fontId="1" fillId="0" borderId="0" xfId="8" applyFont="1" applyBorder="1" applyAlignment="1">
      <alignment horizontal="center" wrapText="1"/>
    </xf>
    <xf numFmtId="0" fontId="12" fillId="0" borderId="0" xfId="6" applyFont="1" applyBorder="1" applyAlignment="1">
      <alignment horizontal="center"/>
    </xf>
    <xf numFmtId="0" fontId="16" fillId="0" borderId="0" xfId="6" applyFont="1" applyBorder="1" applyAlignment="1">
      <alignment horizontal="center" wrapText="1"/>
    </xf>
    <xf numFmtId="0" fontId="1" fillId="0" borderId="0" xfId="6" applyFont="1" applyBorder="1" applyAlignment="1">
      <alignment horizontal="center" wrapText="1"/>
    </xf>
    <xf numFmtId="0" fontId="1" fillId="0" borderId="5" xfId="6" applyFont="1" applyBorder="1" applyAlignment="1">
      <alignment horizontal="center" wrapText="1"/>
    </xf>
    <xf numFmtId="0" fontId="8" fillId="0" borderId="0" xfId="6" applyFont="1" applyBorder="1" applyAlignment="1">
      <alignment horizontal="center"/>
    </xf>
    <xf numFmtId="0" fontId="1" fillId="0" borderId="0" xfId="6" applyFont="1" applyBorder="1" applyAlignment="1">
      <alignment horizontal="center"/>
    </xf>
    <xf numFmtId="0" fontId="1" fillId="0" borderId="5" xfId="6" applyFont="1" applyBorder="1" applyAlignment="1">
      <alignment horizontal="center"/>
    </xf>
    <xf numFmtId="0" fontId="3" fillId="0" borderId="0" xfId="6" applyFont="1" applyBorder="1" applyAlignment="1">
      <alignment horizontal="center" wrapText="1"/>
    </xf>
    <xf numFmtId="0" fontId="13" fillId="0" borderId="0" xfId="6" applyFont="1" applyBorder="1" applyAlignment="1">
      <alignment horizontal="center"/>
    </xf>
    <xf numFmtId="49" fontId="1" fillId="0" borderId="4" xfId="6" applyNumberFormat="1" applyFont="1" applyBorder="1" applyAlignment="1"/>
    <xf numFmtId="49" fontId="1" fillId="0" borderId="2" xfId="6" applyNumberFormat="1" applyFont="1" applyBorder="1" applyAlignment="1"/>
    <xf numFmtId="0" fontId="3" fillId="0" borderId="0" xfId="6" applyFont="1" applyBorder="1" applyAlignment="1">
      <alignment horizontal="center"/>
    </xf>
    <xf numFmtId="0" fontId="8" fillId="0" borderId="0" xfId="6" applyFont="1" applyBorder="1" applyAlignment="1">
      <alignment horizontal="center" wrapText="1"/>
    </xf>
    <xf numFmtId="0" fontId="8" fillId="0" borderId="5" xfId="6" applyFont="1" applyBorder="1" applyAlignment="1">
      <alignment horizontal="center" wrapText="1"/>
    </xf>
    <xf numFmtId="0" fontId="12" fillId="0" borderId="0"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3" fillId="0" borderId="0" xfId="0" applyFont="1" applyBorder="1" applyAlignment="1">
      <alignment horizontal="center"/>
    </xf>
    <xf numFmtId="0" fontId="18" fillId="0" borderId="0" xfId="0" applyFont="1" applyBorder="1" applyAlignment="1">
      <alignment horizontal="center" wrapText="1"/>
    </xf>
    <xf numFmtId="0" fontId="17" fillId="0" borderId="0" xfId="0" applyFont="1" applyBorder="1" applyAlignment="1">
      <alignment horizontal="center" wrapText="1"/>
    </xf>
    <xf numFmtId="0" fontId="17" fillId="0" borderId="5" xfId="0" applyFont="1" applyBorder="1" applyAlignment="1">
      <alignment horizontal="center" wrapText="1"/>
    </xf>
    <xf numFmtId="0" fontId="16" fillId="0" borderId="0" xfId="0" applyFont="1" applyBorder="1" applyAlignment="1">
      <alignment horizontal="center"/>
    </xf>
    <xf numFmtId="0" fontId="17" fillId="0" borderId="0" xfId="0" applyFont="1" applyBorder="1" applyAlignment="1">
      <alignment horizontal="center"/>
    </xf>
    <xf numFmtId="0" fontId="17" fillId="0" borderId="5" xfId="0" applyFont="1" applyBorder="1" applyAlignment="1">
      <alignment horizontal="center"/>
    </xf>
    <xf numFmtId="0" fontId="11" fillId="0" borderId="0" xfId="0" applyFont="1" applyBorder="1" applyAlignment="1">
      <alignment horizontal="center"/>
    </xf>
    <xf numFmtId="0" fontId="11" fillId="0" borderId="5" xfId="0" applyFont="1" applyBorder="1" applyAlignment="1">
      <alignment horizontal="center"/>
    </xf>
    <xf numFmtId="0" fontId="20" fillId="0" borderId="0" xfId="0" applyFont="1" applyBorder="1" applyAlignment="1">
      <alignment horizontal="center"/>
    </xf>
    <xf numFmtId="167" fontId="1" fillId="0" borderId="2" xfId="1" applyNumberFormat="1" applyFont="1" applyBorder="1" applyAlignment="1">
      <alignment horizontal="center"/>
    </xf>
    <xf numFmtId="49" fontId="1" fillId="0" borderId="2" xfId="0" applyNumberFormat="1" applyFont="1" applyBorder="1" applyAlignment="1"/>
    <xf numFmtId="49" fontId="1" fillId="0" borderId="4" xfId="0" applyNumberFormat="1" applyFont="1" applyBorder="1" applyAlignment="1"/>
    <xf numFmtId="0" fontId="2" fillId="0" borderId="0" xfId="0" applyFont="1" applyBorder="1" applyAlignment="1">
      <alignment horizontal="center"/>
    </xf>
    <xf numFmtId="0" fontId="18" fillId="0" borderId="0" xfId="0" applyFont="1" applyBorder="1" applyAlignment="1">
      <alignment horizontal="center"/>
    </xf>
    <xf numFmtId="0" fontId="18" fillId="0" borderId="5" xfId="0" applyFont="1" applyBorder="1" applyAlignment="1">
      <alignment horizontal="center"/>
    </xf>
    <xf numFmtId="0" fontId="16" fillId="0" borderId="0" xfId="0" applyFont="1" applyAlignment="1">
      <alignment horizontal="center"/>
    </xf>
    <xf numFmtId="0" fontId="17" fillId="0" borderId="0" xfId="0" applyFont="1" applyAlignment="1">
      <alignment horizontal="center"/>
    </xf>
    <xf numFmtId="0" fontId="12" fillId="0" borderId="5" xfId="6" applyFont="1" applyBorder="1" applyAlignment="1">
      <alignment horizontal="center"/>
    </xf>
    <xf numFmtId="0" fontId="5" fillId="0" borderId="0" xfId="0" applyFont="1" applyBorder="1" applyAlignment="1">
      <alignment horizontal="center"/>
    </xf>
    <xf numFmtId="0" fontId="16" fillId="0" borderId="5" xfId="0" applyFont="1" applyBorder="1" applyAlignment="1">
      <alignment horizontal="center"/>
    </xf>
    <xf numFmtId="0" fontId="12" fillId="0" borderId="5" xfId="0" applyFont="1" applyBorder="1" applyAlignment="1">
      <alignment horizontal="center"/>
    </xf>
    <xf numFmtId="49" fontId="1" fillId="0" borderId="2" xfId="6" applyNumberFormat="1" applyFont="1" applyBorder="1" applyAlignment="1">
      <alignment horizontal="left"/>
    </xf>
    <xf numFmtId="0" fontId="16" fillId="0" borderId="0" xfId="6" applyFont="1" applyBorder="1" applyAlignment="1">
      <alignment horizontal="center"/>
    </xf>
    <xf numFmtId="0" fontId="16" fillId="0" borderId="5" xfId="6" applyFont="1" applyBorder="1" applyAlignment="1">
      <alignment horizontal="center"/>
    </xf>
    <xf numFmtId="0" fontId="11" fillId="0" borderId="0" xfId="6" applyFont="1" applyBorder="1" applyAlignment="1">
      <alignment horizontal="left" wrapText="1" indent="1"/>
    </xf>
    <xf numFmtId="0" fontId="11" fillId="0" borderId="0" xfId="6" applyFont="1" applyBorder="1" applyAlignment="1">
      <alignment horizontal="center"/>
    </xf>
    <xf numFmtId="0" fontId="11" fillId="0" borderId="5" xfId="6" applyFont="1" applyBorder="1" applyAlignment="1">
      <alignment horizontal="center"/>
    </xf>
    <xf numFmtId="49" fontId="7" fillId="0" borderId="2" xfId="6" applyNumberFormat="1" applyBorder="1" applyAlignment="1">
      <alignment horizontal="left"/>
    </xf>
    <xf numFmtId="49" fontId="1" fillId="0" borderId="1" xfId="6" applyNumberFormat="1" applyFont="1" applyBorder="1" applyAlignment="1"/>
    <xf numFmtId="49" fontId="3" fillId="0" borderId="0" xfId="6" applyNumberFormat="1" applyFont="1" applyBorder="1" applyAlignment="1">
      <alignment horizontal="left" indent="1"/>
    </xf>
    <xf numFmtId="0" fontId="5" fillId="0" borderId="0" xfId="6" applyFont="1" applyBorder="1" applyAlignment="1">
      <alignment horizontal="left" wrapText="1"/>
    </xf>
    <xf numFmtId="0" fontId="2" fillId="0" borderId="0" xfId="6" applyFont="1" applyBorder="1" applyAlignment="1">
      <alignment horizontal="left" wrapText="1"/>
    </xf>
    <xf numFmtId="0" fontId="2" fillId="0" borderId="2" xfId="6" applyFont="1" applyBorder="1" applyAlignment="1">
      <alignment horizontal="left" wrapText="1"/>
    </xf>
    <xf numFmtId="0" fontId="11" fillId="0" borderId="0" xfId="6" applyFont="1" applyBorder="1" applyAlignment="1">
      <alignment horizontal="left" wrapText="1"/>
    </xf>
    <xf numFmtId="0" fontId="1" fillId="0" borderId="2" xfId="6" applyFont="1" applyBorder="1" applyAlignment="1"/>
    <xf numFmtId="0" fontId="1" fillId="0" borderId="4" xfId="6" applyFont="1" applyBorder="1" applyAlignment="1"/>
    <xf numFmtId="49" fontId="3" fillId="0" borderId="1" xfId="6" applyNumberFormat="1" applyFont="1" applyBorder="1" applyAlignment="1">
      <alignment horizontal="center"/>
    </xf>
    <xf numFmtId="0" fontId="18" fillId="0" borderId="0" xfId="6" applyFont="1" applyBorder="1" applyAlignment="1">
      <alignment horizontal="center"/>
    </xf>
    <xf numFmtId="0" fontId="6" fillId="0" borderId="0" xfId="6" applyFont="1" applyBorder="1" applyAlignment="1">
      <alignment horizontal="center"/>
    </xf>
    <xf numFmtId="0" fontId="1" fillId="0" borderId="2" xfId="6" applyFont="1" applyBorder="1" applyAlignment="1">
      <alignment horizontal="left"/>
    </xf>
    <xf numFmtId="0" fontId="1" fillId="0" borderId="4" xfId="6" applyFont="1" applyBorder="1" applyAlignment="1">
      <alignment horizontal="left"/>
    </xf>
    <xf numFmtId="49" fontId="1" fillId="0" borderId="0" xfId="6" applyNumberFormat="1" applyFont="1" applyBorder="1" applyAlignment="1"/>
    <xf numFmtId="49" fontId="2" fillId="0" borderId="0" xfId="6" applyNumberFormat="1" applyFont="1" applyBorder="1" applyAlignment="1"/>
    <xf numFmtId="170" fontId="4" fillId="0" borderId="2" xfId="6" applyNumberFormat="1" applyFont="1" applyBorder="1" applyAlignment="1">
      <alignment horizontal="left"/>
    </xf>
    <xf numFmtId="0" fontId="4" fillId="0" borderId="2" xfId="6" applyFont="1" applyBorder="1" applyAlignment="1">
      <alignment horizontal="left" wrapText="1"/>
    </xf>
    <xf numFmtId="0" fontId="4" fillId="0" borderId="2" xfId="6" applyFont="1" applyBorder="1" applyAlignment="1">
      <alignment horizontal="left"/>
    </xf>
    <xf numFmtId="10" fontId="4" fillId="0" borderId="2" xfId="7" applyNumberFormat="1" applyFont="1" applyBorder="1" applyAlignment="1">
      <alignment horizontal="left"/>
    </xf>
    <xf numFmtId="0" fontId="3" fillId="0" borderId="0" xfId="6" applyFont="1" applyBorder="1" applyAlignment="1">
      <alignment horizontal="left"/>
    </xf>
    <xf numFmtId="0" fontId="3" fillId="0" borderId="2" xfId="6" applyFont="1" applyBorder="1" applyAlignment="1">
      <alignment horizontal="left"/>
    </xf>
    <xf numFmtId="49" fontId="2" fillId="0" borderId="0" xfId="6" applyNumberFormat="1" applyFont="1" applyBorder="1" applyAlignment="1">
      <alignment wrapText="1"/>
    </xf>
    <xf numFmtId="0" fontId="0" fillId="0" borderId="0" xfId="0" applyAlignment="1">
      <alignment wrapText="1"/>
    </xf>
    <xf numFmtId="0" fontId="1" fillId="0" borderId="14" xfId="6" applyFont="1" applyBorder="1" applyAlignment="1">
      <alignment horizontal="center"/>
    </xf>
    <xf numFmtId="0" fontId="1" fillId="0" borderId="4" xfId="6" applyFont="1" applyBorder="1" applyAlignment="1">
      <alignment horizontal="center"/>
    </xf>
    <xf numFmtId="0" fontId="1" fillId="0" borderId="11" xfId="6" applyFont="1" applyBorder="1" applyAlignment="1">
      <alignment horizontal="center"/>
    </xf>
    <xf numFmtId="0" fontId="31" fillId="0" borderId="14" xfId="6" applyFont="1" applyBorder="1" applyAlignment="1">
      <alignment horizontal="center" wrapText="1"/>
    </xf>
    <xf numFmtId="0" fontId="4" fillId="0" borderId="4" xfId="6" applyFont="1" applyBorder="1" applyAlignment="1">
      <alignment horizontal="center" wrapText="1"/>
    </xf>
    <xf numFmtId="0" fontId="31" fillId="0" borderId="4" xfId="6" applyFont="1" applyBorder="1" applyAlignment="1">
      <alignment horizontal="right" wrapText="1"/>
    </xf>
    <xf numFmtId="0" fontId="4" fillId="0" borderId="4" xfId="6" applyFont="1" applyBorder="1" applyAlignment="1">
      <alignment horizontal="right" wrapText="1"/>
    </xf>
    <xf numFmtId="0" fontId="5" fillId="0" borderId="0" xfId="6" applyFont="1" applyBorder="1" applyAlignment="1">
      <alignment horizontal="left"/>
    </xf>
    <xf numFmtId="0" fontId="9" fillId="0" borderId="0" xfId="0" applyFont="1" applyBorder="1" applyAlignment="1">
      <alignment horizontal="center"/>
    </xf>
    <xf numFmtId="0" fontId="4" fillId="0" borderId="0" xfId="0" applyFont="1" applyBorder="1" applyAlignment="1">
      <alignment horizontal="center"/>
    </xf>
    <xf numFmtId="0" fontId="4" fillId="0" borderId="0" xfId="0" applyFont="1" applyFill="1" applyBorder="1" applyAlignment="1">
      <alignment vertical="top"/>
    </xf>
    <xf numFmtId="0" fontId="4" fillId="0" borderId="0" xfId="0" applyFont="1" applyFill="1" applyBorder="1" applyAlignment="1">
      <alignment horizontal="left" wrapText="1"/>
    </xf>
  </cellXfs>
  <cellStyles count="10">
    <cellStyle name="Comma" xfId="1" builtinId="3"/>
    <cellStyle name="Comma 2" xfId="2" xr:uid="{00000000-0005-0000-0000-000001000000}"/>
    <cellStyle name="Comma 3" xfId="9" xr:uid="{00000000-0005-0000-0000-000002000000}"/>
    <cellStyle name="Currency" xfId="3" builtinId="4"/>
    <cellStyle name="Currency 2" xfId="4" xr:uid="{00000000-0005-0000-0000-000004000000}"/>
    <cellStyle name="Currency 3" xfId="5" xr:uid="{00000000-0005-0000-0000-000005000000}"/>
    <cellStyle name="Normal" xfId="0" builtinId="0"/>
    <cellStyle name="Normal 2" xfId="6" xr:uid="{00000000-0005-0000-0000-000007000000}"/>
    <cellStyle name="Normal 3" xfId="8" xr:uid="{00000000-0005-0000-0000-000008000000}"/>
    <cellStyle name="Percent" xfId="7" builtinId="5"/>
  </cellStyles>
  <dxfs count="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1047752</xdr:colOff>
      <xdr:row>0</xdr:row>
      <xdr:rowOff>47626</xdr:rowOff>
    </xdr:from>
    <xdr:to>
      <xdr:col>7</xdr:col>
      <xdr:colOff>1362075</xdr:colOff>
      <xdr:row>1</xdr:row>
      <xdr:rowOff>76200</xdr:rowOff>
    </xdr:to>
    <xdr:pic>
      <xdr:nvPicPr>
        <xdr:cNvPr id="2233" name="Picture 3">
          <a:extLst>
            <a:ext uri="{FF2B5EF4-FFF2-40B4-BE49-F238E27FC236}">
              <a16:creationId xmlns:a16="http://schemas.microsoft.com/office/drawing/2014/main" id="{00000000-0008-0000-0000-0000B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5902" y="47626"/>
          <a:ext cx="314323" cy="257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504825</xdr:colOff>
      <xdr:row>0</xdr:row>
      <xdr:rowOff>28575</xdr:rowOff>
    </xdr:from>
    <xdr:to>
      <xdr:col>9</xdr:col>
      <xdr:colOff>90170</xdr:colOff>
      <xdr:row>1</xdr:row>
      <xdr:rowOff>133350</xdr:rowOff>
    </xdr:to>
    <xdr:pic>
      <xdr:nvPicPr>
        <xdr:cNvPr id="5" name="Picture 4">
          <a:extLst>
            <a:ext uri="{FF2B5EF4-FFF2-40B4-BE49-F238E27FC236}">
              <a16:creationId xmlns:a16="http://schemas.microsoft.com/office/drawing/2014/main" id="{7E0354D5-A6D6-40AB-B550-85CED3654B6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2600" y="28575"/>
          <a:ext cx="747395" cy="4381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276225</xdr:colOff>
      <xdr:row>3</xdr:row>
      <xdr:rowOff>276225</xdr:rowOff>
    </xdr:from>
    <xdr:to>
      <xdr:col>5</xdr:col>
      <xdr:colOff>0</xdr:colOff>
      <xdr:row>3</xdr:row>
      <xdr:rowOff>867833</xdr:rowOff>
    </xdr:to>
    <xdr:sp macro="" textlink="">
      <xdr:nvSpPr>
        <xdr:cNvPr id="3" name="TextBox 2">
          <a:extLst>
            <a:ext uri="{FF2B5EF4-FFF2-40B4-BE49-F238E27FC236}">
              <a16:creationId xmlns:a16="http://schemas.microsoft.com/office/drawing/2014/main" id="{00000000-0008-0000-1600-000003000000}"/>
            </a:ext>
          </a:extLst>
        </xdr:cNvPr>
        <xdr:cNvSpPr txBox="1"/>
      </xdr:nvSpPr>
      <xdr:spPr>
        <a:xfrm>
          <a:off x="419100" y="762000"/>
          <a:ext cx="5962650" cy="5916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baseline="0"/>
            <a:t>Inclure les lignes de crédit, les découverts, les prêts renouvelables, etc.</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19051</xdr:colOff>
      <xdr:row>4</xdr:row>
      <xdr:rowOff>47624</xdr:rowOff>
    </xdr:from>
    <xdr:to>
      <xdr:col>28</xdr:col>
      <xdr:colOff>95250</xdr:colOff>
      <xdr:row>5</xdr:row>
      <xdr:rowOff>19050</xdr:rowOff>
    </xdr:to>
    <xdr:sp macro="" textlink="">
      <xdr:nvSpPr>
        <xdr:cNvPr id="3" name="TextBox 2">
          <a:extLst>
            <a:ext uri="{FF2B5EF4-FFF2-40B4-BE49-F238E27FC236}">
              <a16:creationId xmlns:a16="http://schemas.microsoft.com/office/drawing/2014/main" id="{00000000-0008-0000-1A00-000003000000}"/>
            </a:ext>
          </a:extLst>
        </xdr:cNvPr>
        <xdr:cNvSpPr txBox="1"/>
      </xdr:nvSpPr>
      <xdr:spPr>
        <a:xfrm>
          <a:off x="190501" y="609599"/>
          <a:ext cx="5495924" cy="11334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ysClr val="windowText" lastClr="000000"/>
              </a:solidFill>
            </a:rPr>
            <a:t>1.  Pour chaque reçu :</a:t>
          </a:r>
        </a:p>
        <a:p>
          <a:r>
            <a:rPr lang="en-US" sz="1000">
              <a:solidFill>
                <a:sysClr val="windowText" lastClr="000000"/>
              </a:solidFill>
            </a:rPr>
            <a:t>  a.  </a:t>
          </a:r>
          <a:r>
            <a:rPr lang="fr-CA" sz="1000">
              <a:solidFill>
                <a:sysClr val="windowText" lastClr="000000"/>
              </a:solidFill>
              <a:effectLst/>
              <a:latin typeface="+mn-lt"/>
              <a:ea typeface="+mn-ea"/>
              <a:cs typeface="+mn-cs"/>
            </a:rPr>
            <a:t>Inscrivez un « X » dans l'une des colonnes « Disponible »;</a:t>
          </a:r>
          <a:endParaRPr lang="en-US" sz="1000" baseline="0">
            <a:solidFill>
              <a:sysClr val="windowText" lastClr="000000"/>
            </a:solidFill>
          </a:endParaRPr>
        </a:p>
        <a:p>
          <a:r>
            <a:rPr lang="en-US" sz="1000" baseline="0">
              <a:solidFill>
                <a:sysClr val="windowText" lastClr="000000"/>
              </a:solidFill>
            </a:rPr>
            <a:t>  b.  </a:t>
          </a:r>
          <a:r>
            <a:rPr lang="fr-CA" sz="1000">
              <a:solidFill>
                <a:sysClr val="windowText" lastClr="000000"/>
              </a:solidFill>
              <a:effectLst/>
              <a:latin typeface="+mn-lt"/>
              <a:ea typeface="+mn-ea"/>
              <a:cs typeface="+mn-cs"/>
            </a:rPr>
            <a:t>Inscrivez un « X » dans l'une des colonnes « Utilisé » si le reçu a été utilisé pendant la période;</a:t>
          </a:r>
          <a:endParaRPr lang="en-US" sz="1000" baseline="0">
            <a:solidFill>
              <a:sysClr val="windowText" lastClr="000000"/>
            </a:solidFill>
          </a:endParaRPr>
        </a:p>
        <a:p>
          <a:r>
            <a:rPr lang="en-US" sz="1000" baseline="0">
              <a:solidFill>
                <a:sysClr val="windowText" lastClr="000000"/>
              </a:solidFill>
            </a:rPr>
            <a:t>  c.  </a:t>
          </a:r>
          <a:r>
            <a:rPr lang="fr-CA" sz="1000">
              <a:solidFill>
                <a:sysClr val="windowText" lastClr="000000"/>
              </a:solidFill>
              <a:effectLst/>
              <a:latin typeface="+mn-lt"/>
              <a:ea typeface="+mn-ea"/>
              <a:cs typeface="+mn-cs"/>
            </a:rPr>
            <a:t>Inscrivez un « X » dans la colonne « Fin » si le reçu n'a pas été</a:t>
          </a:r>
          <a:r>
            <a:rPr lang="fr-CA" sz="1000" baseline="0">
              <a:solidFill>
                <a:sysClr val="windowText" lastClr="000000"/>
              </a:solidFill>
              <a:effectLst/>
              <a:latin typeface="+mn-lt"/>
              <a:ea typeface="+mn-ea"/>
              <a:cs typeface="+mn-cs"/>
            </a:rPr>
            <a:t> utilisé pendant la période</a:t>
          </a:r>
          <a:r>
            <a:rPr lang="fr-CA" sz="1000">
              <a:solidFill>
                <a:sysClr val="windowText" lastClr="000000"/>
              </a:solidFill>
              <a:effectLst/>
              <a:latin typeface="+mn-lt"/>
              <a:ea typeface="+mn-ea"/>
              <a:cs typeface="+mn-cs"/>
            </a:rPr>
            <a:t>.</a:t>
          </a:r>
          <a:endParaRPr lang="en-US" sz="1000" baseline="0">
            <a:solidFill>
              <a:sysClr val="windowText" lastClr="000000"/>
            </a:solidFill>
          </a:endParaRPr>
        </a:p>
        <a:p>
          <a:r>
            <a:rPr lang="en-US" sz="1000" baseline="0">
              <a:solidFill>
                <a:sysClr val="windowText" lastClr="000000"/>
              </a:solidFill>
            </a:rPr>
            <a:t>2.  </a:t>
          </a:r>
          <a:r>
            <a:rPr lang="fr-CA" sz="1000">
              <a:solidFill>
                <a:sysClr val="windowText" lastClr="000000"/>
              </a:solidFill>
              <a:effectLst/>
              <a:latin typeface="+mn-lt"/>
              <a:ea typeface="+mn-ea"/>
              <a:cs typeface="+mn-cs"/>
            </a:rPr>
            <a:t>Assurez-vous que tous les écarts calculés sont nuls.</a:t>
          </a:r>
          <a:r>
            <a:rPr lang="en-US" sz="1000" baseline="0">
              <a:solidFill>
                <a:sysClr val="windowText" lastClr="000000"/>
              </a:solidFill>
            </a:rPr>
            <a:t>  </a:t>
          </a:r>
          <a:r>
            <a:rPr lang="fr-CA" sz="1000">
              <a:solidFill>
                <a:sysClr val="windowText" lastClr="000000"/>
              </a:solidFill>
              <a:effectLst/>
              <a:latin typeface="+mn-lt"/>
              <a:ea typeface="+mn-ea"/>
              <a:cs typeface="+mn-cs"/>
            </a:rPr>
            <a:t>Attention de ne pas écraser les formules des cellules « Nombre » et « Écart »</a:t>
          </a:r>
          <a:r>
            <a:rPr lang="en-US" sz="1000" baseline="0">
              <a:solidFill>
                <a:sysClr val="windowText" lastClr="000000"/>
              </a:solidFill>
            </a:rPr>
            <a:t>.</a:t>
          </a:r>
          <a:endParaRPr lang="en-US" sz="1000">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3</xdr:row>
      <xdr:rowOff>17993</xdr:rowOff>
    </xdr:from>
    <xdr:to>
      <xdr:col>9</xdr:col>
      <xdr:colOff>95250</xdr:colOff>
      <xdr:row>3</xdr:row>
      <xdr:rowOff>3419475</xdr:rowOff>
    </xdr:to>
    <xdr:sp macro="" textlink="">
      <xdr:nvSpPr>
        <xdr:cNvPr id="2" name="TextBox 1">
          <a:extLst>
            <a:ext uri="{FF2B5EF4-FFF2-40B4-BE49-F238E27FC236}">
              <a16:creationId xmlns:a16="http://schemas.microsoft.com/office/drawing/2014/main" id="{00000000-0008-0000-1B00-000002000000}"/>
            </a:ext>
          </a:extLst>
        </xdr:cNvPr>
        <xdr:cNvSpPr txBox="1"/>
      </xdr:nvSpPr>
      <xdr:spPr>
        <a:xfrm>
          <a:off x="19050" y="456143"/>
          <a:ext cx="7743825" cy="3401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ysClr val="windowText" lastClr="000000"/>
              </a:solidFill>
            </a:rPr>
            <a:t>50(1) Les partis politiques enregistrés, les associations de circonscription enregistrées ou les candidats indépendants enregistrés peuvent engager des dépenses qui ne sont pas des dépenses </a:t>
          </a:r>
          <a:r>
            <a:rPr lang="en-US" sz="800" u="none">
              <a:solidFill>
                <a:sysClr val="windowText" lastClr="000000"/>
              </a:solidFill>
            </a:rPr>
            <a:t>électorales </a:t>
          </a:r>
          <a:r>
            <a:rPr lang="en-US" sz="800" u="sng">
              <a:solidFill>
                <a:sysClr val="windowText" lastClr="000000"/>
              </a:solidFill>
            </a:rPr>
            <a:t>pour des annonces diffusées par des entreprises de radiodiffusion, des journaux, des périodiques ou autres imprimés </a:t>
          </a:r>
          <a:r>
            <a:rPr lang="en-US" sz="800">
              <a:solidFill>
                <a:sysClr val="windowText" lastClr="000000"/>
              </a:solidFill>
            </a:rPr>
            <a:t>dans une limite maximale, par année civile, </a:t>
          </a:r>
        </a:p>
        <a:p>
          <a:endParaRPr lang="en-US" sz="800">
            <a:solidFill>
              <a:sysClr val="windowText" lastClr="000000"/>
            </a:solidFill>
          </a:endParaRPr>
        </a:p>
        <a:p>
          <a:pPr lvl="1"/>
          <a:r>
            <a:rPr lang="en-US" sz="800">
              <a:solidFill>
                <a:sysClr val="windowText" lastClr="000000"/>
              </a:solidFill>
            </a:rPr>
            <a:t>a</a:t>
          </a:r>
          <a:r>
            <a:rPr lang="en-US" sz="800" b="0" i="0">
              <a:solidFill>
                <a:sysClr val="windowText" lastClr="000000"/>
              </a:solidFill>
              <a:effectLst/>
            </a:rPr>
            <a:t>) </a:t>
          </a:r>
          <a:r>
            <a:rPr lang="en-US" sz="800">
              <a:solidFill>
                <a:sysClr val="windowText" lastClr="000000"/>
              </a:solidFill>
            </a:rPr>
            <a:t>de 200 000 $ dans le cas d’un parti politique enregistré;</a:t>
          </a:r>
        </a:p>
        <a:p>
          <a:pPr lvl="1"/>
          <a:r>
            <a:rPr lang="en-US" sz="800" b="0" i="0">
              <a:solidFill>
                <a:sysClr val="windowText" lastClr="000000"/>
              </a:solidFill>
              <a:effectLst/>
            </a:rPr>
            <a:t>a.1) de 3 000 $ dans le cas d’une association de circonscription enregistrée;</a:t>
          </a:r>
          <a:endParaRPr lang="en-US" sz="800">
            <a:solidFill>
              <a:sysClr val="windowText" lastClr="000000"/>
            </a:solidFill>
          </a:endParaRPr>
        </a:p>
        <a:p>
          <a:pPr lvl="1"/>
          <a:r>
            <a:rPr lang="en-US" sz="800" b="0" i="0">
              <a:solidFill>
                <a:sysClr val="windowText" lastClr="000000"/>
              </a:solidFill>
              <a:effectLst/>
            </a:rPr>
            <a:t>a.2) </a:t>
          </a:r>
          <a:r>
            <a:rPr lang="en-US" sz="800" b="0" i="0" u="sng">
              <a:solidFill>
                <a:sysClr val="windowText" lastClr="000000"/>
              </a:solidFill>
              <a:effectLst/>
            </a:rPr>
            <a:t>d’un montant global de 200 000 $ dans le cas d’un parti politique enregistré et de ses associations de circonscriptions enregistrées</a:t>
          </a:r>
          <a:r>
            <a:rPr lang="en-US" sz="800" b="0" i="0">
              <a:solidFill>
                <a:sysClr val="windowText" lastClr="000000"/>
              </a:solidFill>
              <a:effectLst/>
            </a:rPr>
            <a:t>;</a:t>
          </a:r>
          <a:endParaRPr lang="en-US" sz="800">
            <a:solidFill>
              <a:sysClr val="windowText" lastClr="000000"/>
            </a:solidFill>
          </a:endParaRPr>
        </a:p>
        <a:p>
          <a:pPr lvl="1"/>
          <a:r>
            <a:rPr lang="en-US" sz="800" b="0" i="0">
              <a:solidFill>
                <a:sysClr val="windowText" lastClr="000000"/>
              </a:solidFill>
              <a:effectLst/>
            </a:rPr>
            <a:t>b) de 3 000 $ dans le cas d’un candidat indépendant enregistré.</a:t>
          </a:r>
          <a:endParaRPr lang="en-US" sz="800">
            <a:solidFill>
              <a:sysClr val="windowText" lastClr="000000"/>
            </a:solidFill>
          </a:endParaRPr>
        </a:p>
        <a:p>
          <a:endParaRPr lang="en-US" sz="800">
            <a:solidFill>
              <a:sysClr val="windowText" lastClr="000000"/>
            </a:solidFill>
          </a:endParaRPr>
        </a:p>
        <a:p>
          <a:r>
            <a:rPr lang="en-US" sz="800">
              <a:solidFill>
                <a:sysClr val="windowText" lastClr="000000"/>
              </a:solidFill>
            </a:rPr>
            <a:t>50(2) </a:t>
          </a:r>
          <a:r>
            <a:rPr lang="en-US" sz="800" u="sng">
              <a:solidFill>
                <a:sysClr val="windowText" lastClr="000000"/>
              </a:solidFill>
            </a:rPr>
            <a:t>Le paragraphe (1) ne s’applique pas </a:t>
          </a:r>
          <a:r>
            <a:rPr lang="en-US" sz="800">
              <a:solidFill>
                <a:sysClr val="windowText" lastClr="000000"/>
              </a:solidFill>
            </a:rPr>
            <a:t>aux dépenses engagées par les partis politiques enregistrés, les associations de circonscription enregistrées ou les candidats indépendants enregistrés pour des dépenses électorales pour des annonces diffusées par des entreprises de radiodiffusion, des journaux, des périodiques ou d’autres imprimés, </a:t>
          </a:r>
          <a:r>
            <a:rPr lang="en-US" sz="800" u="sng">
              <a:solidFill>
                <a:sysClr val="windowText" lastClr="000000"/>
              </a:solidFill>
            </a:rPr>
            <a:t>si ces annonces se limitent à</a:t>
          </a:r>
          <a:r>
            <a:rPr lang="en-US" sz="800">
              <a:solidFill>
                <a:sysClr val="windowText" lastClr="000000"/>
              </a:solidFill>
            </a:rPr>
            <a:t> :</a:t>
          </a:r>
        </a:p>
        <a:p>
          <a:pPr lvl="1"/>
          <a:r>
            <a:rPr lang="en-US" sz="800" b="0" i="0">
              <a:solidFill>
                <a:sysClr val="windowText" lastClr="000000"/>
              </a:solidFill>
              <a:effectLst/>
            </a:rPr>
            <a:t>a) publier les date, heure, lieu et objet d’une réunion publique qu’organise un parti politique enregistré, une association de circonscription enregistrée ou un candidat indépendant enregistré, l’annonce visée au présent alinéa pouvant comporter à la fois une photo du conférencier invité et </a:t>
          </a:r>
          <a:endParaRPr lang="en-US" sz="800">
            <a:solidFill>
              <a:sysClr val="windowText" lastClr="000000"/>
            </a:solidFill>
          </a:endParaRPr>
        </a:p>
        <a:p>
          <a:pPr lvl="2"/>
          <a:r>
            <a:rPr lang="en-US" sz="800">
              <a:solidFill>
                <a:sysClr val="windowText" lastClr="000000"/>
              </a:solidFill>
            </a:rPr>
            <a:t>(i) si un parti politique enregistré étant chargé de l’organisation de la réunion publique, soit son nom, la forme abrégée de celui-ci ou son abréviation, soit le logo du parti; </a:t>
          </a:r>
        </a:p>
        <a:p>
          <a:pPr lvl="2"/>
          <a:r>
            <a:rPr lang="en-US" sz="800">
              <a:solidFill>
                <a:sysClr val="windowText" lastClr="000000"/>
              </a:solidFill>
            </a:rPr>
            <a:t>(ii) si une association de circonscription enregistrée en étant chargée, soit son nom, la forme abrégée de celui-ci ou son abréviation, soit le logo du parti; et</a:t>
          </a:r>
        </a:p>
        <a:p>
          <a:pPr lvl="1"/>
          <a:r>
            <a:rPr lang="en-US" sz="800" b="0" i="0">
              <a:solidFill>
                <a:sysClr val="windowText" lastClr="000000"/>
              </a:solidFill>
              <a:effectLst/>
            </a:rPr>
            <a:t>b) publier toutes corrections à une annonce visée à l’alinéa a).</a:t>
          </a:r>
          <a:endParaRPr lang="en-US" sz="800">
            <a:solidFill>
              <a:sysClr val="windowText" lastClr="000000"/>
            </a:solidFill>
          </a:endParaRPr>
        </a:p>
        <a:p>
          <a:endParaRPr lang="en-US" sz="800">
            <a:solidFill>
              <a:sysClr val="windowText" lastClr="000000"/>
            </a:solidFill>
          </a:endParaRPr>
        </a:p>
        <a:p>
          <a:r>
            <a:rPr lang="en-US" sz="800">
              <a:solidFill>
                <a:sysClr val="windowText" lastClr="000000"/>
              </a:solidFill>
            </a:rPr>
            <a:t>50(3) </a:t>
          </a:r>
          <a:r>
            <a:rPr lang="en-US" sz="800" u="sng">
              <a:solidFill>
                <a:sysClr val="windowText" lastClr="000000"/>
              </a:solidFill>
            </a:rPr>
            <a:t>Le paragraphe (1) ne s’applique pas</a:t>
          </a:r>
          <a:r>
            <a:rPr lang="en-US" sz="800">
              <a:solidFill>
                <a:sysClr val="windowText" lastClr="000000"/>
              </a:solidFill>
            </a:rPr>
            <a:t> aux dépenses engagées par les partis politiques enregistrés, les associations de circonscription enregistrées ou les candidats indépendants enregistrés pour</a:t>
          </a:r>
        </a:p>
        <a:p>
          <a:pPr lvl="1"/>
          <a:r>
            <a:rPr lang="en-US" sz="800" b="0" i="0">
              <a:solidFill>
                <a:sysClr val="windowText" lastClr="000000"/>
              </a:solidFill>
              <a:effectLst/>
            </a:rPr>
            <a:t>a) l’expédition par la poste de lettres, de documents imprimés et de cartes, y compris les cartes de Noël,</a:t>
          </a:r>
          <a:endParaRPr lang="en-US" sz="800">
            <a:solidFill>
              <a:sysClr val="windowText" lastClr="000000"/>
            </a:solidFill>
          </a:endParaRPr>
        </a:p>
        <a:p>
          <a:pPr lvl="1"/>
          <a:r>
            <a:rPr lang="en-US" sz="800" b="0" i="0">
              <a:solidFill>
                <a:sysClr val="windowText" lastClr="000000"/>
              </a:solidFill>
              <a:effectLst/>
            </a:rPr>
            <a:t>b) la production et la distribution de :</a:t>
          </a:r>
          <a:endParaRPr lang="en-US" sz="800">
            <a:solidFill>
              <a:sysClr val="windowText" lastClr="000000"/>
            </a:solidFill>
          </a:endParaRPr>
        </a:p>
        <a:p>
          <a:pPr lvl="2"/>
          <a:r>
            <a:rPr lang="en-US" sz="800">
              <a:solidFill>
                <a:sysClr val="windowText" lastClr="000000"/>
              </a:solidFill>
            </a:rPr>
            <a:t>(i) bulletins distribués uniquement aux membres d’un parti politique enregistré, et</a:t>
          </a:r>
        </a:p>
        <a:p>
          <a:pPr lvl="2"/>
          <a:r>
            <a:rPr lang="en-US" sz="800">
              <a:solidFill>
                <a:sysClr val="windowText" lastClr="000000"/>
              </a:solidFill>
            </a:rPr>
            <a:t>(ii) cartes de Noël, et</a:t>
          </a:r>
        </a:p>
        <a:p>
          <a:pPr lvl="1"/>
          <a:r>
            <a:rPr lang="en-US" sz="800" b="0" i="0">
              <a:solidFill>
                <a:sysClr val="windowText" lastClr="000000"/>
              </a:solidFill>
              <a:effectLst/>
            </a:rPr>
            <a:t>c) la publication dans un journal de vœux à l’occasion de la période des Fêtes, de messages de félicitations ou de meilleurs vœux à l’occasion d’évènements communautaires</a:t>
          </a:r>
          <a:r>
            <a:rPr lang="en-US" sz="900" b="0" i="0">
              <a:solidFill>
                <a:sysClr val="windowText" lastClr="000000"/>
              </a:solidFill>
              <a:effectLst/>
            </a:rPr>
            <a:t>.</a:t>
          </a:r>
          <a:endParaRPr lang="en-US" sz="9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9</xdr:row>
      <xdr:rowOff>84667</xdr:rowOff>
    </xdr:from>
    <xdr:to>
      <xdr:col>19</xdr:col>
      <xdr:colOff>733425</xdr:colOff>
      <xdr:row>10</xdr:row>
      <xdr:rowOff>228600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66700" y="1665817"/>
          <a:ext cx="7467600" cy="27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50">
              <a:solidFill>
                <a:schemeClr val="dk1"/>
              </a:solidFill>
              <a:effectLst/>
              <a:latin typeface="+mn-lt"/>
              <a:ea typeface="+mn-ea"/>
              <a:cs typeface="+mn-cs"/>
            </a:rPr>
            <a:t>Aux termes du paragraphe </a:t>
          </a:r>
          <a:r>
            <a:rPr lang="en-CA" sz="1050" baseline="0">
              <a:solidFill>
                <a:schemeClr val="dk1"/>
              </a:solidFill>
              <a:effectLst/>
              <a:latin typeface="+mn-lt"/>
              <a:ea typeface="+mn-ea"/>
              <a:cs typeface="+mn-cs"/>
            </a:rPr>
            <a:t>63(2) de la </a:t>
          </a:r>
          <a:r>
            <a:rPr lang="en-CA" sz="1050" i="1" baseline="0">
              <a:solidFill>
                <a:schemeClr val="dk1"/>
              </a:solidFill>
              <a:effectLst/>
              <a:latin typeface="+mn-lt"/>
              <a:ea typeface="+mn-ea"/>
              <a:cs typeface="+mn-cs"/>
            </a:rPr>
            <a:t>LFAP</a:t>
          </a:r>
          <a:r>
            <a:rPr lang="en-CA" sz="1050" i="0" baseline="0">
              <a:solidFill>
                <a:schemeClr val="dk1"/>
              </a:solidFill>
              <a:effectLst/>
              <a:latin typeface="+mn-lt"/>
              <a:ea typeface="+mn-ea"/>
              <a:cs typeface="+mn-cs"/>
            </a:rPr>
            <a:t>, les renseignements fournis aux présentes ne seront pas mis à la disposition du public.</a:t>
          </a:r>
          <a:endParaRPr lang="en-US" sz="105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xdr:colOff>
      <xdr:row>6</xdr:row>
      <xdr:rowOff>84667</xdr:rowOff>
    </xdr:from>
    <xdr:to>
      <xdr:col>19</xdr:col>
      <xdr:colOff>571501</xdr:colOff>
      <xdr:row>6</xdr:row>
      <xdr:rowOff>676275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71452" y="1380067"/>
          <a:ext cx="7553324" cy="5916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solidFill>
                <a:sysClr val="windowText" lastClr="000000"/>
              </a:solidFill>
              <a:effectLst/>
              <a:latin typeface="+mn-lt"/>
              <a:ea typeface="+mn-ea"/>
              <a:cs typeface="+mn-cs"/>
            </a:rPr>
            <a:t>Aux termes du paragraphe 63(2) de la </a:t>
          </a:r>
          <a:r>
            <a:rPr lang="fr-CA" sz="1100" i="1">
              <a:solidFill>
                <a:sysClr val="windowText" lastClr="000000"/>
              </a:solidFill>
              <a:effectLst/>
              <a:latin typeface="+mn-lt"/>
              <a:ea typeface="+mn-ea"/>
              <a:cs typeface="+mn-cs"/>
            </a:rPr>
            <a:t>LFAP</a:t>
          </a:r>
          <a:r>
            <a:rPr lang="fr-CA" sz="1100">
              <a:solidFill>
                <a:sysClr val="windowText" lastClr="000000"/>
              </a:solidFill>
              <a:effectLst/>
              <a:latin typeface="+mn-lt"/>
              <a:ea typeface="+mn-ea"/>
              <a:cs typeface="+mn-cs"/>
            </a:rPr>
            <a:t>, les renseignements fournis aux présentes ne seront pas mis à la disposition du public.</a:t>
          </a:r>
          <a:endParaRPr lang="en-CA"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95249</xdr:colOff>
      <xdr:row>9</xdr:row>
      <xdr:rowOff>84668</xdr:rowOff>
    </xdr:from>
    <xdr:to>
      <xdr:col>19</xdr:col>
      <xdr:colOff>581024</xdr:colOff>
      <xdr:row>11</xdr:row>
      <xdr:rowOff>1</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66699" y="1608668"/>
          <a:ext cx="7419975" cy="27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50">
              <a:solidFill>
                <a:schemeClr val="dk1"/>
              </a:solidFill>
              <a:effectLst/>
              <a:latin typeface="+mn-lt"/>
              <a:ea typeface="+mn-ea"/>
              <a:cs typeface="+mn-cs"/>
            </a:rPr>
            <a:t>Aux termes du paragraphe </a:t>
          </a:r>
          <a:r>
            <a:rPr lang="en-CA" sz="1050" baseline="0">
              <a:solidFill>
                <a:schemeClr val="dk1"/>
              </a:solidFill>
              <a:effectLst/>
              <a:latin typeface="+mn-lt"/>
              <a:ea typeface="+mn-ea"/>
              <a:cs typeface="+mn-cs"/>
            </a:rPr>
            <a:t>63(2) de la </a:t>
          </a:r>
          <a:r>
            <a:rPr lang="en-CA" sz="1050" i="1" baseline="0">
              <a:solidFill>
                <a:schemeClr val="dk1"/>
              </a:solidFill>
              <a:effectLst/>
              <a:latin typeface="+mn-lt"/>
              <a:ea typeface="+mn-ea"/>
              <a:cs typeface="+mn-cs"/>
            </a:rPr>
            <a:t>LFAP</a:t>
          </a:r>
          <a:r>
            <a:rPr lang="en-CA" sz="1050" i="0" baseline="0">
              <a:solidFill>
                <a:schemeClr val="dk1"/>
              </a:solidFill>
              <a:effectLst/>
              <a:latin typeface="+mn-lt"/>
              <a:ea typeface="+mn-ea"/>
              <a:cs typeface="+mn-cs"/>
            </a:rPr>
            <a:t>, les renseignements fournis aux présentes ne seront pas mis à la disposition du public.</a:t>
          </a:r>
          <a:endParaRPr lang="en-US" sz="105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169334</xdr:colOff>
      <xdr:row>6</xdr:row>
      <xdr:rowOff>84667</xdr:rowOff>
    </xdr:from>
    <xdr:to>
      <xdr:col>20</xdr:col>
      <xdr:colOff>0</xdr:colOff>
      <xdr:row>6</xdr:row>
      <xdr:rowOff>523875</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340784" y="1351492"/>
          <a:ext cx="7460191" cy="4392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050">
              <a:solidFill>
                <a:sysClr val="windowText" lastClr="000000"/>
              </a:solidFill>
              <a:effectLst/>
              <a:latin typeface="+mn-lt"/>
              <a:ea typeface="+mn-ea"/>
              <a:cs typeface="+mn-cs"/>
            </a:rPr>
            <a:t>Aux termes du paragraphe 63(2) de la </a:t>
          </a:r>
          <a:r>
            <a:rPr lang="fr-CA" sz="1050" i="1">
              <a:solidFill>
                <a:sysClr val="windowText" lastClr="000000"/>
              </a:solidFill>
              <a:effectLst/>
              <a:latin typeface="+mn-lt"/>
              <a:ea typeface="+mn-ea"/>
              <a:cs typeface="+mn-cs"/>
            </a:rPr>
            <a:t>LFAP</a:t>
          </a:r>
          <a:r>
            <a:rPr lang="fr-CA" sz="1050">
              <a:solidFill>
                <a:sysClr val="windowText" lastClr="000000"/>
              </a:solidFill>
              <a:effectLst/>
              <a:latin typeface="+mn-lt"/>
              <a:ea typeface="+mn-ea"/>
              <a:cs typeface="+mn-cs"/>
            </a:rPr>
            <a:t>, les renseignements fournis aux présentes ne seront pas mis à la disposition du public</a:t>
          </a:r>
          <a:r>
            <a:rPr lang="fr-CA" sz="1100">
              <a:solidFill>
                <a:sysClr val="windowText" lastClr="000000"/>
              </a:solidFill>
              <a:effectLst/>
              <a:latin typeface="+mn-lt"/>
              <a:ea typeface="+mn-ea"/>
              <a:cs typeface="+mn-cs"/>
            </a:rPr>
            <a:t>.</a:t>
          </a:r>
          <a:endParaRPr lang="en-CA"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85724</xdr:colOff>
      <xdr:row>23</xdr:row>
      <xdr:rowOff>19050</xdr:rowOff>
    </xdr:from>
    <xdr:to>
      <xdr:col>6</xdr:col>
      <xdr:colOff>114299</xdr:colOff>
      <xdr:row>24</xdr:row>
      <xdr:rowOff>85725</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257174" y="3505200"/>
          <a:ext cx="5210175"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Pour chaque montant indiqué ci-dessous, soumettez les détails des transactions, </a:t>
          </a:r>
        </a:p>
        <a:p>
          <a:r>
            <a:rPr lang="en-US" sz="1100"/>
            <a:t>par exemple les rapports du grand livre du système de comptabilité.</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5</xdr:row>
      <xdr:rowOff>84667</xdr:rowOff>
    </xdr:from>
    <xdr:to>
      <xdr:col>9</xdr:col>
      <xdr:colOff>730250</xdr:colOff>
      <xdr:row>6</xdr:row>
      <xdr:rowOff>85725</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90500" y="1103842"/>
          <a:ext cx="7616825" cy="7440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baseline="0">
              <a:solidFill>
                <a:sysClr val="windowText" lastClr="000000"/>
              </a:solidFill>
              <a:effectLst/>
              <a:latin typeface="+mn-lt"/>
              <a:ea typeface="+mn-ea"/>
              <a:cs typeface="+mn-cs"/>
            </a:rPr>
            <a:t>Les renseignements fournis aux présentes ne seront pas mis à la disposition du public.  </a:t>
          </a:r>
          <a:r>
            <a:rPr lang="fr-CA" sz="1100">
              <a:solidFill>
                <a:sysClr val="windowText" lastClr="000000"/>
              </a:solidFill>
              <a:effectLst/>
              <a:latin typeface="+mn-lt"/>
              <a:ea typeface="+mn-ea"/>
              <a:cs typeface="+mn-cs"/>
            </a:rPr>
            <a:t>Inclure le salaire, l'aide financière et les autres prestations payés aux employés du parti qui travaillent à son bureau permanent principal et à tout autre employé dont le salaire n'est pas considéré comme une dépense électorale.</a:t>
          </a:r>
          <a:endParaRPr lang="en-CA"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5</xdr:row>
      <xdr:rowOff>19050</xdr:rowOff>
    </xdr:from>
    <xdr:to>
      <xdr:col>6</xdr:col>
      <xdr:colOff>28575</xdr:colOff>
      <xdr:row>6</xdr:row>
      <xdr:rowOff>38100</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152400" y="866775"/>
          <a:ext cx="5295900"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Pour chaque montant indiqué ci-dessous, soumettez les détails des transactions, par exemple les rapports du grand livre du système de comptabilité.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123825</xdr:colOff>
      <xdr:row>4</xdr:row>
      <xdr:rowOff>0</xdr:rowOff>
    </xdr:from>
    <xdr:to>
      <xdr:col>7</xdr:col>
      <xdr:colOff>962025</xdr:colOff>
      <xdr:row>4</xdr:row>
      <xdr:rowOff>523875</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295275" y="657225"/>
          <a:ext cx="6391275"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Faites une copie du présent tableur</a:t>
          </a:r>
          <a:r>
            <a:rPr lang="en-US" sz="1100" baseline="0"/>
            <a:t> </a:t>
          </a:r>
          <a:r>
            <a:rPr lang="en-US" sz="1100"/>
            <a:t>et liez la copie au tableau </a:t>
          </a:r>
          <a:r>
            <a:rPr lang="en-US" sz="1100" baseline="0"/>
            <a:t>20 pour chaque compte bancaire existant durant la période de rapport actuelle.</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3"/>
  <sheetViews>
    <sheetView tabSelected="1" topLeftCell="A27" zoomScaleNormal="100" workbookViewId="0">
      <selection activeCell="B35" sqref="B35:H35"/>
    </sheetView>
  </sheetViews>
  <sheetFormatPr defaultColWidth="9.140625" defaultRowHeight="12.75" x14ac:dyDescent="0.2"/>
  <cols>
    <col min="1" max="1" width="2.7109375" style="169" customWidth="1"/>
    <col min="2" max="2" width="9.28515625" style="161" customWidth="1"/>
    <col min="3" max="3" width="12.85546875" style="161" customWidth="1"/>
    <col min="4" max="4" width="3.28515625" style="161" customWidth="1"/>
    <col min="5" max="5" width="10.7109375" style="161" customWidth="1"/>
    <col min="6" max="6" width="2.5703125" style="161" customWidth="1"/>
    <col min="7" max="7" width="34.42578125" style="161" customWidth="1"/>
    <col min="8" max="8" width="11.7109375" style="161" customWidth="1"/>
    <col min="9" max="10" width="5.7109375" style="161" customWidth="1"/>
    <col min="11" max="11" width="9.7109375" style="161" customWidth="1"/>
    <col min="12" max="12" width="1.7109375" style="161" customWidth="1"/>
    <col min="13" max="16384" width="9.140625" style="161"/>
  </cols>
  <sheetData>
    <row r="1" spans="1:14" s="280" customFormat="1" ht="26.25" customHeight="1" x14ac:dyDescent="0.2">
      <c r="A1" s="277"/>
      <c r="B1" s="618" t="s">
        <v>202</v>
      </c>
      <c r="C1" s="618"/>
      <c r="D1" s="618"/>
      <c r="E1" s="618"/>
      <c r="F1" s="618"/>
      <c r="G1" s="618"/>
      <c r="H1" s="618"/>
      <c r="I1" s="278"/>
      <c r="J1" s="279"/>
      <c r="K1" s="181" t="s">
        <v>396</v>
      </c>
    </row>
    <row r="2" spans="1:14" x14ac:dyDescent="0.2">
      <c r="B2" s="619" t="s">
        <v>397</v>
      </c>
      <c r="C2" s="619"/>
      <c r="D2" s="619"/>
      <c r="E2" s="619"/>
      <c r="F2" s="619"/>
      <c r="G2" s="619"/>
      <c r="H2" s="619"/>
      <c r="I2" s="162"/>
      <c r="K2" s="163" t="s">
        <v>557</v>
      </c>
    </row>
    <row r="3" spans="1:14" ht="6" customHeight="1" x14ac:dyDescent="0.2">
      <c r="B3" s="164"/>
      <c r="C3" s="165"/>
      <c r="D3" s="165"/>
      <c r="E3" s="165"/>
      <c r="F3" s="165"/>
      <c r="G3" s="165"/>
      <c r="H3" s="165"/>
      <c r="I3" s="165"/>
      <c r="J3" s="165"/>
      <c r="K3" s="165"/>
    </row>
    <row r="4" spans="1:14" ht="15.75" x14ac:dyDescent="0.25">
      <c r="A4" s="166"/>
      <c r="B4" s="627" t="s">
        <v>12</v>
      </c>
      <c r="C4" s="628"/>
      <c r="D4" s="628"/>
      <c r="E4" s="628"/>
      <c r="F4" s="628"/>
      <c r="G4" s="628"/>
      <c r="H4" s="628"/>
      <c r="I4" s="628"/>
      <c r="J4" s="628"/>
      <c r="K4" s="629"/>
    </row>
    <row r="5" spans="1:14" ht="20.25" customHeight="1" x14ac:dyDescent="0.2">
      <c r="A5" s="167"/>
      <c r="B5" s="169" t="s">
        <v>78</v>
      </c>
      <c r="C5" s="168"/>
      <c r="D5" s="168"/>
      <c r="E5" s="170"/>
      <c r="F5" s="170"/>
      <c r="G5" s="592"/>
      <c r="H5" s="593"/>
      <c r="I5" s="593"/>
      <c r="J5" s="593"/>
      <c r="K5" s="594"/>
    </row>
    <row r="6" spans="1:14" ht="20.25" customHeight="1" x14ac:dyDescent="0.2">
      <c r="A6" s="167"/>
      <c r="B6" s="270" t="s">
        <v>79</v>
      </c>
      <c r="C6" s="169"/>
      <c r="D6" s="170"/>
      <c r="E6" s="170"/>
      <c r="F6" s="170"/>
      <c r="G6" s="625"/>
      <c r="H6" s="625"/>
      <c r="I6" s="625"/>
      <c r="J6" s="625"/>
      <c r="K6" s="626"/>
    </row>
    <row r="7" spans="1:14" ht="20.25" customHeight="1" x14ac:dyDescent="0.2">
      <c r="A7" s="167"/>
      <c r="B7" s="344" t="s">
        <v>80</v>
      </c>
      <c r="C7" s="169"/>
      <c r="D7" s="169"/>
      <c r="E7" s="169"/>
      <c r="F7" s="169"/>
      <c r="G7" s="625"/>
      <c r="H7" s="625"/>
      <c r="I7" s="625"/>
      <c r="J7" s="625"/>
      <c r="K7" s="626"/>
    </row>
    <row r="8" spans="1:14" ht="20.25" customHeight="1" x14ac:dyDescent="0.2">
      <c r="A8" s="167"/>
      <c r="B8" s="169" t="s">
        <v>532</v>
      </c>
      <c r="C8" s="169"/>
      <c r="D8" s="169"/>
      <c r="E8" s="169"/>
      <c r="F8" s="169"/>
      <c r="G8" s="625"/>
      <c r="H8" s="625"/>
      <c r="I8" s="625"/>
      <c r="J8" s="625"/>
      <c r="K8" s="626"/>
    </row>
    <row r="9" spans="1:14" ht="20.25" customHeight="1" x14ac:dyDescent="0.2">
      <c r="A9" s="167"/>
      <c r="B9" s="161" t="s">
        <v>81</v>
      </c>
      <c r="C9" s="169"/>
      <c r="D9" s="246"/>
      <c r="E9" s="246"/>
      <c r="F9" s="246"/>
      <c r="G9" s="625"/>
      <c r="H9" s="625"/>
      <c r="I9" s="625"/>
      <c r="J9" s="625"/>
      <c r="K9" s="626"/>
    </row>
    <row r="10" spans="1:14" ht="20.25" customHeight="1" x14ac:dyDescent="0.2">
      <c r="A10" s="167"/>
      <c r="B10" s="270" t="s">
        <v>203</v>
      </c>
      <c r="C10" s="169"/>
      <c r="D10" s="246"/>
      <c r="E10" s="246"/>
      <c r="F10" s="246"/>
      <c r="G10" s="625"/>
      <c r="H10" s="625"/>
      <c r="I10" s="625"/>
      <c r="J10" s="625"/>
      <c r="K10" s="626"/>
    </row>
    <row r="11" spans="1:14" ht="7.5" customHeight="1" x14ac:dyDescent="0.2">
      <c r="A11" s="167"/>
      <c r="B11" s="169"/>
      <c r="C11" s="169"/>
      <c r="D11" s="169"/>
      <c r="E11" s="169"/>
      <c r="F11" s="169"/>
      <c r="G11" s="169"/>
      <c r="H11" s="169"/>
      <c r="I11" s="246"/>
      <c r="J11" s="246"/>
      <c r="K11" s="171"/>
    </row>
    <row r="12" spans="1:14" ht="20.25" customHeight="1" x14ac:dyDescent="0.2">
      <c r="A12" s="167"/>
      <c r="B12" s="316" t="s">
        <v>204</v>
      </c>
      <c r="C12" s="168"/>
      <c r="D12" s="168"/>
      <c r="E12" s="595"/>
      <c r="F12" s="236"/>
      <c r="G12" s="276" t="s">
        <v>296</v>
      </c>
      <c r="H12" s="595"/>
      <c r="I12" s="281"/>
      <c r="J12" s="237"/>
      <c r="K12" s="171"/>
    </row>
    <row r="13" spans="1:14" s="176" customFormat="1" ht="6.75" customHeight="1" x14ac:dyDescent="0.2">
      <c r="A13" s="172"/>
      <c r="B13" s="173"/>
      <c r="C13" s="173"/>
      <c r="D13" s="173"/>
      <c r="E13" s="174"/>
      <c r="F13" s="174"/>
      <c r="G13" s="174"/>
      <c r="H13" s="174"/>
      <c r="I13" s="174"/>
      <c r="J13" s="174"/>
      <c r="K13" s="175"/>
    </row>
    <row r="14" spans="1:14" ht="6" customHeight="1" x14ac:dyDescent="0.2">
      <c r="B14" s="177"/>
      <c r="C14" s="177"/>
      <c r="D14" s="177"/>
      <c r="E14" s="178"/>
      <c r="F14" s="178"/>
      <c r="G14" s="178"/>
      <c r="H14" s="178"/>
      <c r="I14" s="178"/>
      <c r="J14" s="178"/>
      <c r="K14" s="178"/>
    </row>
    <row r="15" spans="1:14" s="272" customFormat="1" ht="6" customHeight="1" x14ac:dyDescent="0.2">
      <c r="A15" s="345"/>
      <c r="B15" s="346"/>
      <c r="C15" s="347"/>
      <c r="D15" s="347"/>
      <c r="E15" s="347"/>
      <c r="F15" s="347"/>
      <c r="G15" s="347"/>
      <c r="H15" s="347"/>
      <c r="I15" s="347"/>
      <c r="J15" s="347"/>
      <c r="K15" s="348"/>
      <c r="L15" s="271"/>
      <c r="M15" s="271"/>
      <c r="N15" s="271"/>
    </row>
    <row r="16" spans="1:14" s="272" customFormat="1" ht="15.75" x14ac:dyDescent="0.25">
      <c r="A16" s="349"/>
      <c r="B16" s="621" t="s">
        <v>384</v>
      </c>
      <c r="C16" s="621"/>
      <c r="D16" s="621"/>
      <c r="E16" s="621"/>
      <c r="F16" s="621"/>
      <c r="G16" s="621"/>
      <c r="H16" s="621"/>
      <c r="I16" s="621"/>
      <c r="J16" s="621"/>
      <c r="K16" s="622"/>
      <c r="L16" s="271"/>
      <c r="M16" s="271"/>
      <c r="N16" s="271"/>
    </row>
    <row r="17" spans="1:14" s="272" customFormat="1" ht="36" customHeight="1" x14ac:dyDescent="0.2">
      <c r="A17" s="349"/>
      <c r="B17" s="721" t="s">
        <v>562</v>
      </c>
      <c r="C17" s="721"/>
      <c r="D17" s="721"/>
      <c r="E17" s="721"/>
      <c r="F17" s="721"/>
      <c r="G17" s="721"/>
      <c r="H17" s="721"/>
      <c r="I17" s="623" t="s">
        <v>82</v>
      </c>
      <c r="J17" s="623"/>
      <c r="K17" s="624"/>
      <c r="L17" s="271"/>
      <c r="M17" s="271"/>
      <c r="N17" s="271"/>
    </row>
    <row r="18" spans="1:14" s="272" customFormat="1" ht="20.25" customHeight="1" x14ac:dyDescent="0.2">
      <c r="A18" s="349"/>
      <c r="B18" s="350"/>
      <c r="C18" s="271"/>
      <c r="D18" s="271"/>
      <c r="E18" s="271"/>
      <c r="F18" s="271"/>
      <c r="G18" s="271"/>
      <c r="H18" s="271"/>
      <c r="I18" s="540" t="s">
        <v>83</v>
      </c>
      <c r="J18" s="540" t="s">
        <v>84</v>
      </c>
      <c r="K18" s="541" t="s">
        <v>85</v>
      </c>
      <c r="L18" s="271"/>
      <c r="M18" s="271"/>
      <c r="N18" s="271"/>
    </row>
    <row r="19" spans="1:14" s="300" customFormat="1" ht="25.5" customHeight="1" x14ac:dyDescent="0.2">
      <c r="A19" s="297" t="s">
        <v>66</v>
      </c>
      <c r="B19" s="620" t="s">
        <v>551</v>
      </c>
      <c r="C19" s="620"/>
      <c r="D19" s="620"/>
      <c r="E19" s="620"/>
      <c r="F19" s="620"/>
      <c r="G19" s="620"/>
      <c r="H19" s="620"/>
      <c r="I19" s="596"/>
      <c r="J19" s="596"/>
      <c r="K19" s="596"/>
      <c r="L19" s="299"/>
      <c r="M19" s="299"/>
      <c r="N19" s="299"/>
    </row>
    <row r="20" spans="1:14" s="300" customFormat="1" ht="6" customHeight="1" x14ac:dyDescent="0.2">
      <c r="A20" s="298"/>
      <c r="B20" s="720"/>
      <c r="C20" s="720"/>
      <c r="D20" s="720"/>
      <c r="E20" s="720"/>
      <c r="F20" s="720"/>
      <c r="G20" s="720"/>
      <c r="H20" s="720"/>
      <c r="I20" s="301"/>
      <c r="J20" s="301"/>
      <c r="K20" s="302"/>
      <c r="L20" s="299"/>
      <c r="M20" s="299"/>
      <c r="N20" s="299"/>
    </row>
    <row r="21" spans="1:14" s="300" customFormat="1" ht="25.5" customHeight="1" x14ac:dyDescent="0.2">
      <c r="A21" s="297" t="s">
        <v>76</v>
      </c>
      <c r="B21" s="620" t="s">
        <v>505</v>
      </c>
      <c r="C21" s="620"/>
      <c r="D21" s="620"/>
      <c r="E21" s="620"/>
      <c r="F21" s="620"/>
      <c r="G21" s="620"/>
      <c r="H21" s="620"/>
      <c r="I21" s="596"/>
      <c r="J21" s="596"/>
      <c r="K21" s="596"/>
      <c r="L21" s="299"/>
      <c r="M21" s="299"/>
      <c r="N21" s="299"/>
    </row>
    <row r="22" spans="1:14" s="300" customFormat="1" ht="6" customHeight="1" x14ac:dyDescent="0.2">
      <c r="A22" s="303"/>
      <c r="B22" s="720"/>
      <c r="C22" s="720"/>
      <c r="D22" s="720"/>
      <c r="E22" s="720"/>
      <c r="F22" s="720"/>
      <c r="G22" s="720"/>
      <c r="H22" s="720"/>
      <c r="I22" s="301"/>
      <c r="J22" s="304"/>
      <c r="K22" s="305"/>
      <c r="L22" s="299"/>
      <c r="M22" s="299"/>
      <c r="N22" s="299"/>
    </row>
    <row r="23" spans="1:14" s="300" customFormat="1" ht="27" customHeight="1" x14ac:dyDescent="0.2">
      <c r="A23" s="297" t="s">
        <v>67</v>
      </c>
      <c r="B23" s="620" t="s">
        <v>559</v>
      </c>
      <c r="C23" s="620"/>
      <c r="D23" s="620"/>
      <c r="E23" s="620"/>
      <c r="F23" s="620"/>
      <c r="G23" s="620"/>
      <c r="H23" s="620"/>
      <c r="I23" s="596"/>
      <c r="J23" s="596"/>
      <c r="K23" s="596"/>
      <c r="L23" s="299"/>
      <c r="M23" s="299"/>
      <c r="N23" s="299"/>
    </row>
    <row r="24" spans="1:14" s="300" customFormat="1" ht="6" customHeight="1" x14ac:dyDescent="0.2">
      <c r="A24" s="298"/>
      <c r="B24" s="720"/>
      <c r="C24" s="720"/>
      <c r="D24" s="720"/>
      <c r="E24" s="720"/>
      <c r="F24" s="720"/>
      <c r="G24" s="720"/>
      <c r="H24" s="720"/>
      <c r="I24" s="301"/>
      <c r="J24" s="301"/>
      <c r="K24" s="302"/>
      <c r="L24" s="299"/>
      <c r="M24" s="299"/>
      <c r="N24" s="299"/>
    </row>
    <row r="25" spans="1:14" s="300" customFormat="1" ht="27" customHeight="1" x14ac:dyDescent="0.2">
      <c r="A25" s="297" t="s">
        <v>68</v>
      </c>
      <c r="B25" s="620" t="s">
        <v>560</v>
      </c>
      <c r="C25" s="620"/>
      <c r="D25" s="620"/>
      <c r="E25" s="620"/>
      <c r="F25" s="620"/>
      <c r="G25" s="620"/>
      <c r="H25" s="620"/>
      <c r="I25" s="596"/>
      <c r="J25" s="596"/>
      <c r="K25" s="596"/>
      <c r="L25" s="299"/>
      <c r="M25" s="299"/>
      <c r="N25" s="299"/>
    </row>
    <row r="26" spans="1:14" s="300" customFormat="1" ht="6" customHeight="1" x14ac:dyDescent="0.2">
      <c r="A26" s="298"/>
      <c r="B26" s="720"/>
      <c r="C26" s="720"/>
      <c r="D26" s="720"/>
      <c r="E26" s="720"/>
      <c r="F26" s="720"/>
      <c r="G26" s="720"/>
      <c r="H26" s="720"/>
      <c r="I26" s="301"/>
      <c r="J26" s="301"/>
      <c r="K26" s="302"/>
      <c r="L26" s="299"/>
      <c r="M26" s="299"/>
      <c r="N26" s="299"/>
    </row>
    <row r="27" spans="1:14" s="300" customFormat="1" ht="39" customHeight="1" x14ac:dyDescent="0.2">
      <c r="A27" s="297" t="s">
        <v>69</v>
      </c>
      <c r="B27" s="620" t="s">
        <v>385</v>
      </c>
      <c r="C27" s="620"/>
      <c r="D27" s="620"/>
      <c r="E27" s="620"/>
      <c r="F27" s="620"/>
      <c r="G27" s="620"/>
      <c r="H27" s="620"/>
      <c r="I27" s="596"/>
      <c r="J27" s="596"/>
      <c r="K27" s="596"/>
      <c r="L27" s="299"/>
      <c r="M27" s="299"/>
      <c r="N27" s="299"/>
    </row>
    <row r="28" spans="1:14" s="300" customFormat="1" ht="6" customHeight="1" x14ac:dyDescent="0.2">
      <c r="A28" s="298"/>
      <c r="B28" s="720"/>
      <c r="C28" s="720"/>
      <c r="D28" s="720"/>
      <c r="E28" s="720"/>
      <c r="F28" s="720"/>
      <c r="G28" s="720"/>
      <c r="H28" s="720"/>
      <c r="I28" s="301"/>
      <c r="J28" s="301"/>
      <c r="K28" s="302"/>
      <c r="L28" s="299"/>
      <c r="M28" s="299"/>
      <c r="N28" s="299"/>
    </row>
    <row r="29" spans="1:14" s="300" customFormat="1" ht="25.5" customHeight="1" x14ac:dyDescent="0.2">
      <c r="A29" s="297" t="s">
        <v>70</v>
      </c>
      <c r="B29" s="620" t="s">
        <v>386</v>
      </c>
      <c r="C29" s="620"/>
      <c r="D29" s="620"/>
      <c r="E29" s="620"/>
      <c r="F29" s="620"/>
      <c r="G29" s="620"/>
      <c r="H29" s="620"/>
      <c r="I29" s="596"/>
      <c r="J29" s="596"/>
      <c r="K29" s="596"/>
      <c r="L29" s="299"/>
      <c r="M29" s="299"/>
      <c r="N29" s="299"/>
    </row>
    <row r="30" spans="1:14" s="300" customFormat="1" ht="6" customHeight="1" x14ac:dyDescent="0.2">
      <c r="A30" s="298"/>
      <c r="B30" s="720"/>
      <c r="C30" s="720"/>
      <c r="D30" s="720"/>
      <c r="E30" s="720"/>
      <c r="F30" s="720"/>
      <c r="G30" s="720"/>
      <c r="H30" s="720"/>
      <c r="I30" s="301"/>
      <c r="J30" s="301"/>
      <c r="K30" s="302"/>
      <c r="L30" s="299"/>
      <c r="M30" s="299"/>
      <c r="N30" s="299"/>
    </row>
    <row r="31" spans="1:14" s="300" customFormat="1" ht="27" customHeight="1" x14ac:dyDescent="0.2">
      <c r="A31" s="297" t="s">
        <v>71</v>
      </c>
      <c r="B31" s="620" t="s">
        <v>387</v>
      </c>
      <c r="C31" s="620"/>
      <c r="D31" s="620"/>
      <c r="E31" s="620"/>
      <c r="F31" s="620"/>
      <c r="G31" s="620"/>
      <c r="H31" s="620"/>
      <c r="I31" s="596"/>
      <c r="J31" s="596"/>
      <c r="K31" s="596"/>
      <c r="L31" s="299"/>
      <c r="M31" s="299"/>
      <c r="N31" s="299"/>
    </row>
    <row r="32" spans="1:14" s="300" customFormat="1" ht="6" customHeight="1" x14ac:dyDescent="0.2">
      <c r="A32" s="298"/>
      <c r="B32" s="720"/>
      <c r="C32" s="720"/>
      <c r="D32" s="720"/>
      <c r="E32" s="720"/>
      <c r="F32" s="720"/>
      <c r="G32" s="720"/>
      <c r="H32" s="720"/>
      <c r="I32" s="301"/>
      <c r="J32" s="301"/>
      <c r="K32" s="302"/>
      <c r="L32" s="299"/>
      <c r="M32" s="299"/>
      <c r="N32" s="299"/>
    </row>
    <row r="33" spans="1:14" s="300" customFormat="1" ht="37.5" customHeight="1" x14ac:dyDescent="0.2">
      <c r="A33" s="297" t="s">
        <v>72</v>
      </c>
      <c r="B33" s="620" t="s">
        <v>398</v>
      </c>
      <c r="C33" s="620"/>
      <c r="D33" s="620"/>
      <c r="E33" s="620"/>
      <c r="F33" s="620"/>
      <c r="G33" s="620"/>
      <c r="H33" s="620"/>
      <c r="I33" s="596"/>
      <c r="J33" s="596"/>
      <c r="K33" s="596"/>
      <c r="L33" s="299"/>
      <c r="M33" s="299"/>
      <c r="N33" s="299"/>
    </row>
    <row r="34" spans="1:14" s="300" customFormat="1" ht="6" customHeight="1" x14ac:dyDescent="0.2">
      <c r="A34" s="298"/>
      <c r="B34" s="720"/>
      <c r="C34" s="720"/>
      <c r="D34" s="720"/>
      <c r="E34" s="720"/>
      <c r="F34" s="720"/>
      <c r="G34" s="720"/>
      <c r="H34" s="720"/>
      <c r="I34" s="301"/>
      <c r="J34" s="301"/>
      <c r="K34" s="302"/>
      <c r="L34" s="299"/>
      <c r="M34" s="299"/>
      <c r="N34" s="299"/>
    </row>
    <row r="35" spans="1:14" s="300" customFormat="1" ht="25.5" customHeight="1" x14ac:dyDescent="0.2">
      <c r="A35" s="297" t="s">
        <v>73</v>
      </c>
      <c r="B35" s="620" t="s">
        <v>561</v>
      </c>
      <c r="C35" s="620"/>
      <c r="D35" s="620"/>
      <c r="E35" s="620"/>
      <c r="F35" s="620"/>
      <c r="G35" s="620"/>
      <c r="H35" s="620"/>
      <c r="I35" s="596"/>
      <c r="J35" s="596"/>
      <c r="K35" s="596"/>
      <c r="L35" s="299"/>
      <c r="M35" s="299"/>
      <c r="N35" s="299"/>
    </row>
    <row r="36" spans="1:14" s="300" customFormat="1" ht="6" customHeight="1" x14ac:dyDescent="0.2">
      <c r="A36" s="298"/>
      <c r="B36" s="720"/>
      <c r="C36" s="720"/>
      <c r="D36" s="720"/>
      <c r="E36" s="720"/>
      <c r="F36" s="720"/>
      <c r="G36" s="720"/>
      <c r="H36" s="720"/>
      <c r="I36" s="301"/>
      <c r="J36" s="301"/>
      <c r="K36" s="302"/>
      <c r="L36" s="299"/>
      <c r="M36" s="299"/>
      <c r="N36" s="299"/>
    </row>
    <row r="37" spans="1:14" s="300" customFormat="1" ht="39.75" customHeight="1" x14ac:dyDescent="0.2">
      <c r="A37" s="297" t="s">
        <v>74</v>
      </c>
      <c r="B37" s="620" t="s">
        <v>297</v>
      </c>
      <c r="C37" s="620"/>
      <c r="D37" s="620"/>
      <c r="E37" s="620"/>
      <c r="F37" s="620"/>
      <c r="G37" s="620"/>
      <c r="H37" s="620"/>
      <c r="I37" s="596"/>
      <c r="J37" s="596"/>
      <c r="K37" s="596"/>
      <c r="L37" s="299"/>
      <c r="M37" s="299"/>
      <c r="N37" s="299"/>
    </row>
    <row r="38" spans="1:14" s="300" customFormat="1" ht="6" customHeight="1" x14ac:dyDescent="0.2">
      <c r="A38" s="298"/>
      <c r="B38" s="720"/>
      <c r="C38" s="720"/>
      <c r="D38" s="720"/>
      <c r="E38" s="720"/>
      <c r="F38" s="720"/>
      <c r="G38" s="720"/>
      <c r="H38" s="720"/>
      <c r="I38" s="301"/>
      <c r="J38" s="301"/>
      <c r="K38" s="302"/>
      <c r="L38" s="299"/>
      <c r="M38" s="299"/>
      <c r="N38" s="299"/>
    </row>
    <row r="39" spans="1:14" s="300" customFormat="1" x14ac:dyDescent="0.2">
      <c r="A39" s="297" t="s">
        <v>77</v>
      </c>
      <c r="B39" s="620" t="s">
        <v>399</v>
      </c>
      <c r="C39" s="620"/>
      <c r="D39" s="620"/>
      <c r="E39" s="620"/>
      <c r="F39" s="620"/>
      <c r="G39" s="620"/>
      <c r="H39" s="620"/>
      <c r="I39" s="596"/>
      <c r="J39" s="596"/>
      <c r="K39" s="596"/>
      <c r="L39" s="299"/>
      <c r="M39" s="299"/>
      <c r="N39" s="299"/>
    </row>
    <row r="40" spans="1:14" s="272" customFormat="1" ht="6.75" customHeight="1" x14ac:dyDescent="0.2">
      <c r="A40" s="351"/>
      <c r="B40" s="273"/>
      <c r="C40" s="273"/>
      <c r="D40" s="273"/>
      <c r="E40" s="273"/>
      <c r="F40" s="273"/>
      <c r="G40" s="273"/>
      <c r="H40" s="273"/>
      <c r="I40" s="273"/>
      <c r="J40" s="274"/>
      <c r="K40" s="275"/>
      <c r="L40" s="271"/>
      <c r="M40" s="271"/>
      <c r="N40" s="271"/>
    </row>
    <row r="41" spans="1:14" s="272" customFormat="1" ht="6" customHeight="1" x14ac:dyDescent="0.2">
      <c r="A41" s="352"/>
      <c r="B41" s="353"/>
      <c r="C41" s="273"/>
      <c r="D41" s="273"/>
      <c r="E41" s="273"/>
      <c r="F41" s="273"/>
      <c r="G41" s="273"/>
      <c r="H41" s="273"/>
      <c r="I41" s="273"/>
      <c r="J41" s="273"/>
      <c r="K41" s="354"/>
    </row>
    <row r="42" spans="1:14" ht="15.75" x14ac:dyDescent="0.25">
      <c r="A42" s="166"/>
      <c r="B42" s="627" t="s">
        <v>86</v>
      </c>
      <c r="C42" s="628"/>
      <c r="D42" s="628"/>
      <c r="E42" s="628"/>
      <c r="F42" s="628"/>
      <c r="G42" s="628"/>
      <c r="H42" s="628"/>
      <c r="I42" s="628"/>
      <c r="J42" s="628"/>
      <c r="K42" s="629"/>
      <c r="L42" s="169"/>
    </row>
    <row r="43" spans="1:14" s="1" customFormat="1" ht="12" x14ac:dyDescent="0.2">
      <c r="A43" s="109"/>
      <c r="B43" s="39" t="s">
        <v>87</v>
      </c>
      <c r="C43" s="630"/>
      <c r="D43" s="630"/>
      <c r="E43" s="630"/>
      <c r="F43" s="355" t="s">
        <v>533</v>
      </c>
      <c r="G43" s="38"/>
      <c r="H43" s="38"/>
      <c r="I43" s="38"/>
      <c r="J43" s="38"/>
      <c r="K43" s="306"/>
      <c r="L43" s="38"/>
    </row>
    <row r="44" spans="1:14" s="1" customFormat="1" ht="20.25" customHeight="1" x14ac:dyDescent="0.2">
      <c r="A44" s="109"/>
      <c r="B44" s="630"/>
      <c r="C44" s="630"/>
      <c r="D44" s="630"/>
      <c r="E44" s="630"/>
      <c r="F44" s="630"/>
      <c r="G44" s="630"/>
      <c r="H44" s="630"/>
      <c r="I44" s="630"/>
      <c r="J44" s="630"/>
      <c r="K44" s="306"/>
      <c r="L44" s="38"/>
    </row>
    <row r="45" spans="1:14" s="1" customFormat="1" ht="12" x14ac:dyDescent="0.2">
      <c r="A45" s="109"/>
      <c r="B45" s="639" t="s">
        <v>78</v>
      </c>
      <c r="C45" s="639"/>
      <c r="D45" s="639"/>
      <c r="E45" s="639"/>
      <c r="F45" s="639"/>
      <c r="G45" s="639"/>
      <c r="H45" s="639"/>
      <c r="I45" s="639"/>
      <c r="J45" s="639"/>
      <c r="K45" s="306"/>
      <c r="L45" s="38"/>
    </row>
    <row r="46" spans="1:14" s="1" customFormat="1" ht="16.5" customHeight="1" x14ac:dyDescent="0.2">
      <c r="A46" s="109"/>
      <c r="B46" s="307" t="s">
        <v>355</v>
      </c>
      <c r="C46" s="38"/>
      <c r="D46" s="38"/>
      <c r="E46" s="38"/>
      <c r="F46" s="308"/>
      <c r="G46" s="308"/>
      <c r="H46" s="308"/>
      <c r="I46" s="308"/>
      <c r="J46" s="308"/>
      <c r="K46" s="309"/>
      <c r="L46" s="38"/>
    </row>
    <row r="47" spans="1:14" s="1" customFormat="1" ht="16.5" customHeight="1" x14ac:dyDescent="0.2">
      <c r="A47" s="109"/>
      <c r="B47" s="307" t="s">
        <v>298</v>
      </c>
      <c r="C47" s="38"/>
      <c r="D47" s="38"/>
      <c r="E47" s="308"/>
      <c r="F47" s="308"/>
      <c r="G47" s="308"/>
      <c r="H47" s="308"/>
      <c r="I47" s="308"/>
      <c r="J47" s="308"/>
      <c r="K47" s="309"/>
      <c r="L47" s="38"/>
    </row>
    <row r="48" spans="1:14" s="1" customFormat="1" ht="16.5" customHeight="1" x14ac:dyDescent="0.2">
      <c r="A48" s="109"/>
      <c r="B48" s="307" t="s">
        <v>88</v>
      </c>
      <c r="C48" s="38"/>
      <c r="D48" s="38"/>
      <c r="E48" s="38"/>
      <c r="F48" s="38"/>
      <c r="G48" s="38"/>
      <c r="H48" s="38"/>
      <c r="I48" s="38"/>
      <c r="J48" s="38"/>
      <c r="K48" s="306"/>
      <c r="L48" s="38"/>
    </row>
    <row r="49" spans="1:12" s="1" customFormat="1" ht="36" customHeight="1" x14ac:dyDescent="0.2">
      <c r="A49" s="109"/>
      <c r="B49" s="638"/>
      <c r="C49" s="638"/>
      <c r="D49" s="638"/>
      <c r="E49" s="638"/>
      <c r="F49" s="292"/>
      <c r="G49" s="630"/>
      <c r="H49" s="630"/>
      <c r="I49" s="630"/>
      <c r="J49" s="630"/>
      <c r="K49" s="310"/>
      <c r="L49" s="38"/>
    </row>
    <row r="50" spans="1:12" s="1" customFormat="1" ht="12" x14ac:dyDescent="0.2">
      <c r="A50" s="109"/>
      <c r="B50" s="637" t="s">
        <v>0</v>
      </c>
      <c r="C50" s="637"/>
      <c r="D50" s="637"/>
      <c r="E50" s="637"/>
      <c r="F50" s="38"/>
      <c r="G50" s="635" t="s">
        <v>1</v>
      </c>
      <c r="H50" s="635"/>
      <c r="I50" s="635"/>
      <c r="J50" s="635"/>
      <c r="K50" s="636"/>
      <c r="L50" s="38"/>
    </row>
    <row r="51" spans="1:12" s="169" customFormat="1" ht="7.5" customHeight="1" x14ac:dyDescent="0.2">
      <c r="A51" s="172"/>
      <c r="B51" s="179"/>
      <c r="C51" s="176"/>
      <c r="D51" s="176"/>
      <c r="E51" s="176"/>
      <c r="F51" s="176"/>
      <c r="G51" s="176"/>
      <c r="H51" s="176"/>
      <c r="I51" s="176"/>
      <c r="J51" s="176"/>
      <c r="K51" s="238"/>
    </row>
    <row r="52" spans="1:12" ht="6" customHeight="1" x14ac:dyDescent="0.2">
      <c r="B52" s="177"/>
      <c r="C52" s="177"/>
      <c r="D52" s="177"/>
      <c r="E52" s="178"/>
      <c r="F52" s="178"/>
      <c r="G52" s="178"/>
      <c r="H52" s="178"/>
      <c r="I52" s="178"/>
      <c r="J52" s="178"/>
      <c r="K52" s="178"/>
    </row>
    <row r="53" spans="1:12" ht="15.75" x14ac:dyDescent="0.25">
      <c r="A53" s="166"/>
      <c r="B53" s="627" t="s">
        <v>299</v>
      </c>
      <c r="C53" s="628"/>
      <c r="D53" s="628"/>
      <c r="E53" s="628"/>
      <c r="F53" s="628"/>
      <c r="G53" s="628"/>
      <c r="H53" s="628"/>
      <c r="I53" s="628"/>
      <c r="J53" s="628"/>
      <c r="K53" s="629"/>
      <c r="L53" s="169"/>
    </row>
    <row r="54" spans="1:12" s="1" customFormat="1" ht="16.5" customHeight="1" x14ac:dyDescent="0.2">
      <c r="A54" s="109"/>
      <c r="B54" s="631" t="s">
        <v>388</v>
      </c>
      <c r="C54" s="631"/>
      <c r="D54" s="631"/>
      <c r="E54" s="631"/>
      <c r="F54" s="631"/>
      <c r="G54" s="631"/>
      <c r="H54" s="631"/>
      <c r="I54" s="631"/>
      <c r="J54" s="631"/>
      <c r="K54" s="632"/>
      <c r="L54" s="38"/>
    </row>
    <row r="55" spans="1:12" s="1" customFormat="1" ht="25.5" customHeight="1" x14ac:dyDescent="0.2">
      <c r="A55" s="110"/>
      <c r="B55" s="633"/>
      <c r="C55" s="633"/>
      <c r="D55" s="633"/>
      <c r="E55" s="633"/>
      <c r="F55" s="633"/>
      <c r="G55" s="633"/>
      <c r="H55" s="633"/>
      <c r="I55" s="633"/>
      <c r="J55" s="633"/>
      <c r="K55" s="634"/>
      <c r="L55" s="38"/>
    </row>
    <row r="93" spans="2:12" ht="11.1" customHeight="1" x14ac:dyDescent="0.2">
      <c r="B93" s="180"/>
      <c r="L93" s="169"/>
    </row>
    <row r="94" spans="2:12" ht="11.1" customHeight="1" x14ac:dyDescent="0.2">
      <c r="B94" s="180"/>
      <c r="L94" s="169"/>
    </row>
    <row r="95" spans="2:12" ht="11.1" customHeight="1" x14ac:dyDescent="0.2">
      <c r="B95" s="180"/>
      <c r="L95" s="169"/>
    </row>
    <row r="96" spans="2:12" ht="11.1" customHeight="1" x14ac:dyDescent="0.2">
      <c r="B96" s="180"/>
      <c r="L96" s="169"/>
    </row>
    <row r="97" spans="2:12" ht="11.1" customHeight="1" x14ac:dyDescent="0.2">
      <c r="B97" s="180"/>
      <c r="L97" s="169"/>
    </row>
    <row r="98" spans="2:12" ht="11.1" customHeight="1" x14ac:dyDescent="0.2">
      <c r="B98" s="180"/>
      <c r="L98" s="169"/>
    </row>
    <row r="99" spans="2:12" ht="11.1" customHeight="1" x14ac:dyDescent="0.2">
      <c r="B99" s="180"/>
      <c r="L99" s="169"/>
    </row>
    <row r="100" spans="2:12" ht="11.1" customHeight="1" x14ac:dyDescent="0.2">
      <c r="B100" s="180"/>
      <c r="L100" s="169"/>
    </row>
    <row r="101" spans="2:12" ht="11.1" customHeight="1" x14ac:dyDescent="0.2">
      <c r="B101" s="180"/>
      <c r="L101" s="169"/>
    </row>
    <row r="102" spans="2:12" ht="11.1" customHeight="1" x14ac:dyDescent="0.2">
      <c r="B102" s="180"/>
      <c r="L102" s="169"/>
    </row>
    <row r="103" spans="2:12" ht="11.1" customHeight="1" x14ac:dyDescent="0.2">
      <c r="L103" s="169"/>
    </row>
    <row r="104" spans="2:12" ht="11.1" customHeight="1" x14ac:dyDescent="0.2">
      <c r="L104" s="169"/>
    </row>
    <row r="105" spans="2:12" ht="11.1" customHeight="1" x14ac:dyDescent="0.2">
      <c r="L105" s="169"/>
    </row>
    <row r="106" spans="2:12" ht="11.1" customHeight="1" x14ac:dyDescent="0.2">
      <c r="L106" s="169"/>
    </row>
    <row r="107" spans="2:12" ht="11.1" customHeight="1" x14ac:dyDescent="0.2">
      <c r="L107" s="169"/>
    </row>
    <row r="108" spans="2:12" ht="11.1" customHeight="1" x14ac:dyDescent="0.2">
      <c r="L108" s="169"/>
    </row>
    <row r="109" spans="2:12" ht="11.1" customHeight="1" x14ac:dyDescent="0.2">
      <c r="L109" s="169"/>
    </row>
    <row r="110" spans="2:12" ht="11.1" customHeight="1" x14ac:dyDescent="0.2">
      <c r="L110" s="169"/>
    </row>
    <row r="111" spans="2:12" ht="11.1" customHeight="1" x14ac:dyDescent="0.2">
      <c r="L111" s="169"/>
    </row>
    <row r="112" spans="2:12" ht="11.1" customHeight="1" x14ac:dyDescent="0.2">
      <c r="L112" s="169"/>
    </row>
    <row r="113" spans="12:12" ht="11.1" customHeight="1" x14ac:dyDescent="0.2">
      <c r="L113" s="169"/>
    </row>
    <row r="114" spans="12:12" ht="11.1" customHeight="1" x14ac:dyDescent="0.2">
      <c r="L114" s="169"/>
    </row>
    <row r="115" spans="12:12" ht="11.1" customHeight="1" x14ac:dyDescent="0.2">
      <c r="L115" s="169"/>
    </row>
    <row r="116" spans="12:12" ht="11.1" customHeight="1" x14ac:dyDescent="0.2">
      <c r="L116" s="169"/>
    </row>
    <row r="117" spans="12:12" ht="11.1" customHeight="1" x14ac:dyDescent="0.2">
      <c r="L117" s="169"/>
    </row>
    <row r="118" spans="12:12" ht="11.1" customHeight="1" x14ac:dyDescent="0.2">
      <c r="L118" s="169"/>
    </row>
    <row r="119" spans="12:12" ht="11.1" customHeight="1" x14ac:dyDescent="0.2">
      <c r="L119" s="169"/>
    </row>
    <row r="120" spans="12:12" ht="11.1" customHeight="1" x14ac:dyDescent="0.2">
      <c r="L120" s="169"/>
    </row>
    <row r="121" spans="12:12" ht="11.1" customHeight="1" x14ac:dyDescent="0.2">
      <c r="L121" s="169"/>
    </row>
    <row r="122" spans="12:12" ht="11.1" customHeight="1" x14ac:dyDescent="0.2">
      <c r="L122" s="169"/>
    </row>
    <row r="123" spans="12:12" ht="11.1" customHeight="1" x14ac:dyDescent="0.2">
      <c r="L123" s="169"/>
    </row>
    <row r="124" spans="12:12" ht="11.1" customHeight="1" x14ac:dyDescent="0.2">
      <c r="L124" s="169"/>
    </row>
    <row r="125" spans="12:12" ht="11.1" customHeight="1" x14ac:dyDescent="0.2">
      <c r="L125" s="169"/>
    </row>
    <row r="126" spans="12:12" ht="11.1" customHeight="1" x14ac:dyDescent="0.2">
      <c r="L126" s="169"/>
    </row>
    <row r="127" spans="12:12" ht="11.1" customHeight="1" x14ac:dyDescent="0.2">
      <c r="L127" s="169"/>
    </row>
    <row r="128" spans="12:12" ht="11.1" customHeight="1" x14ac:dyDescent="0.2">
      <c r="L128" s="169"/>
    </row>
    <row r="129" spans="12:12" ht="11.1" customHeight="1" x14ac:dyDescent="0.2">
      <c r="L129" s="169"/>
    </row>
    <row r="130" spans="12:12" ht="11.1" customHeight="1" x14ac:dyDescent="0.2">
      <c r="L130" s="169"/>
    </row>
    <row r="131" spans="12:12" ht="11.1" customHeight="1" x14ac:dyDescent="0.2">
      <c r="L131" s="169"/>
    </row>
    <row r="132" spans="12:12" ht="11.1" customHeight="1" x14ac:dyDescent="0.2">
      <c r="L132" s="169"/>
    </row>
    <row r="133" spans="12:12" ht="11.1" customHeight="1" x14ac:dyDescent="0.2">
      <c r="L133" s="169"/>
    </row>
    <row r="134" spans="12:12" ht="11.1" customHeight="1" x14ac:dyDescent="0.2"/>
    <row r="135" spans="12:12" ht="11.1" customHeight="1" x14ac:dyDescent="0.2"/>
    <row r="136" spans="12:12" ht="11.1" customHeight="1" x14ac:dyDescent="0.2"/>
    <row r="137" spans="12:12" ht="12.2" customHeight="1" x14ac:dyDescent="0.2"/>
    <row r="138" spans="12:12" ht="12.2" customHeight="1" x14ac:dyDescent="0.2"/>
    <row r="139" spans="12:12" ht="12.2" customHeight="1" x14ac:dyDescent="0.2"/>
    <row r="140" spans="12:12" ht="12.2" customHeight="1" x14ac:dyDescent="0.2"/>
    <row r="141" spans="12:12" ht="12.2" customHeight="1" x14ac:dyDescent="0.2"/>
    <row r="142" spans="12:12" ht="12.2" customHeight="1" x14ac:dyDescent="0.2"/>
    <row r="143" spans="12:12" ht="12.2" customHeight="1" x14ac:dyDescent="0.2"/>
    <row r="144" spans="12:12" ht="12.2" customHeight="1" x14ac:dyDescent="0.2"/>
    <row r="145" ht="12.2" customHeight="1" x14ac:dyDescent="0.2"/>
    <row r="146" ht="12.2" customHeight="1" x14ac:dyDescent="0.2"/>
    <row r="147" ht="12.2" customHeight="1" x14ac:dyDescent="0.2"/>
    <row r="148" ht="12.2" customHeight="1" x14ac:dyDescent="0.2"/>
    <row r="149" ht="12.2" customHeight="1" x14ac:dyDescent="0.2"/>
    <row r="150" ht="12.2" customHeight="1" x14ac:dyDescent="0.2"/>
    <row r="151" ht="12.2" customHeight="1" x14ac:dyDescent="0.2"/>
    <row r="152" ht="12.2" customHeight="1" x14ac:dyDescent="0.2"/>
    <row r="153" ht="12.2" customHeight="1" x14ac:dyDescent="0.2"/>
  </sheetData>
  <sheetProtection selectLockedCells="1"/>
  <mergeCells count="32">
    <mergeCell ref="B54:K55"/>
    <mergeCell ref="B53:K53"/>
    <mergeCell ref="G50:K50"/>
    <mergeCell ref="B50:E50"/>
    <mergeCell ref="B42:K42"/>
    <mergeCell ref="C43:E43"/>
    <mergeCell ref="B49:E49"/>
    <mergeCell ref="B45:J45"/>
    <mergeCell ref="B44:J44"/>
    <mergeCell ref="G10:K10"/>
    <mergeCell ref="B4:K4"/>
    <mergeCell ref="G6:K6"/>
    <mergeCell ref="G49:J49"/>
    <mergeCell ref="B37:H37"/>
    <mergeCell ref="B39:H39"/>
    <mergeCell ref="B35:H35"/>
    <mergeCell ref="B1:H1"/>
    <mergeCell ref="B2:H2"/>
    <mergeCell ref="B29:H29"/>
    <mergeCell ref="B31:H31"/>
    <mergeCell ref="B33:H33"/>
    <mergeCell ref="B16:K16"/>
    <mergeCell ref="B19:H19"/>
    <mergeCell ref="B21:H21"/>
    <mergeCell ref="B27:H27"/>
    <mergeCell ref="I17:K17"/>
    <mergeCell ref="G8:K8"/>
    <mergeCell ref="G7:K7"/>
    <mergeCell ref="B17:H17"/>
    <mergeCell ref="B23:H23"/>
    <mergeCell ref="B25:H25"/>
    <mergeCell ref="G9:K9"/>
  </mergeCells>
  <phoneticPr fontId="0" type="noConversion"/>
  <pageMargins left="0.25" right="0.25" top="0.5" bottom="0.5" header="0.25" footer="0.25"/>
  <pageSetup paperSize="5" scale="95" orientation="portrait" r:id="rId1"/>
  <headerFooter alignWithMargins="0">
    <oddFooter>&amp;C&amp;8&amp;A&amp;R&amp;8P 04 910</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4"/>
  <sheetViews>
    <sheetView zoomScaleNormal="100" workbookViewId="0">
      <selection activeCell="B35" sqref="B35:H35"/>
    </sheetView>
  </sheetViews>
  <sheetFormatPr defaultRowHeight="12.75" x14ac:dyDescent="0.2"/>
  <cols>
    <col min="1" max="1" width="2.5703125" customWidth="1"/>
    <col min="2" max="2" width="15.42578125" customWidth="1"/>
    <col min="3" max="3" width="2.28515625" customWidth="1"/>
    <col min="4" max="4" width="27" customWidth="1"/>
    <col min="5" max="5" width="2" customWidth="1"/>
    <col min="6" max="6" width="30.5703125" customWidth="1"/>
    <col min="7" max="7" width="2.42578125" customWidth="1"/>
    <col min="8" max="8" width="20.7109375" customWidth="1"/>
  </cols>
  <sheetData>
    <row r="1" spans="1:10" s="11" customFormat="1" ht="6.75" customHeight="1" x14ac:dyDescent="0.2">
      <c r="B1" s="148"/>
      <c r="C1" s="148"/>
      <c r="D1" s="148"/>
      <c r="E1" s="148"/>
      <c r="F1" s="148"/>
      <c r="G1" s="148"/>
      <c r="H1" s="148"/>
      <c r="I1" s="148"/>
      <c r="J1" s="148"/>
    </row>
    <row r="2" spans="1:10" s="11" customFormat="1" x14ac:dyDescent="0.2">
      <c r="A2" s="53"/>
      <c r="B2" s="421" t="s">
        <v>444</v>
      </c>
      <c r="C2" s="146"/>
      <c r="D2" s="146"/>
      <c r="E2" s="146"/>
      <c r="F2" s="146"/>
      <c r="G2" s="146"/>
      <c r="H2" s="147"/>
      <c r="I2" s="148"/>
      <c r="J2" s="148"/>
    </row>
    <row r="3" spans="1:10" s="20" customFormat="1" ht="15.95" customHeight="1" x14ac:dyDescent="0.25">
      <c r="A3" s="59"/>
      <c r="B3" s="671" t="s">
        <v>445</v>
      </c>
      <c r="C3" s="672"/>
      <c r="D3" s="672"/>
      <c r="E3" s="672"/>
      <c r="F3" s="672"/>
      <c r="G3" s="672"/>
      <c r="H3" s="673"/>
      <c r="I3" s="674"/>
      <c r="J3" s="675"/>
    </row>
    <row r="4" spans="1:10" s="21" customFormat="1" ht="12.75" customHeight="1" x14ac:dyDescent="0.2">
      <c r="A4" s="62"/>
      <c r="B4" s="641" t="s">
        <v>244</v>
      </c>
      <c r="C4" s="641"/>
      <c r="D4" s="641"/>
      <c r="E4" s="641"/>
      <c r="F4" s="641"/>
      <c r="G4" s="641"/>
      <c r="H4" s="676"/>
    </row>
    <row r="5" spans="1:10" s="11" customFormat="1" x14ac:dyDescent="0.2">
      <c r="A5" s="54"/>
      <c r="B5" s="150"/>
      <c r="C5" s="150"/>
      <c r="D5" s="150"/>
      <c r="E5" s="150"/>
      <c r="F5" s="150"/>
      <c r="G5" s="150"/>
      <c r="H5" s="151"/>
      <c r="I5" s="148"/>
      <c r="J5" s="148"/>
    </row>
    <row r="6" spans="1:10" s="13" customFormat="1" x14ac:dyDescent="0.2">
      <c r="A6" s="54"/>
      <c r="B6" s="329" t="s">
        <v>0</v>
      </c>
      <c r="C6" s="150"/>
      <c r="D6" s="248" t="s">
        <v>446</v>
      </c>
      <c r="E6" s="248"/>
      <c r="F6" s="329" t="s">
        <v>125</v>
      </c>
      <c r="G6" s="150"/>
      <c r="H6" s="373" t="s">
        <v>101</v>
      </c>
      <c r="I6" s="150"/>
      <c r="J6" s="150"/>
    </row>
    <row r="7" spans="1:10" s="295" customFormat="1" ht="11.25" x14ac:dyDescent="0.2">
      <c r="A7" s="294"/>
      <c r="B7" s="325"/>
      <c r="D7" s="296" t="s">
        <v>108</v>
      </c>
      <c r="E7" s="296"/>
      <c r="F7" s="325"/>
      <c r="H7" s="327"/>
    </row>
    <row r="8" spans="1:10" s="11" customFormat="1" ht="12.95" customHeight="1" x14ac:dyDescent="0.2">
      <c r="A8" s="54"/>
      <c r="B8" s="422"/>
      <c r="C8" s="150"/>
      <c r="D8" s="331"/>
      <c r="E8" s="143"/>
      <c r="F8" s="331"/>
      <c r="G8" s="150"/>
      <c r="H8" s="387">
        <v>0</v>
      </c>
      <c r="I8" s="148"/>
      <c r="J8" s="148"/>
    </row>
    <row r="9" spans="1:10" s="11" customFormat="1" ht="12.95" customHeight="1" x14ac:dyDescent="0.2">
      <c r="A9" s="54"/>
      <c r="B9" s="422"/>
      <c r="C9" s="150"/>
      <c r="D9" s="332"/>
      <c r="E9" s="143"/>
      <c r="F9" s="332"/>
      <c r="G9" s="150"/>
      <c r="H9" s="385"/>
      <c r="I9" s="148"/>
      <c r="J9" s="148"/>
    </row>
    <row r="10" spans="1:10" s="11" customFormat="1" ht="12.95" customHeight="1" x14ac:dyDescent="0.2">
      <c r="A10" s="54"/>
      <c r="B10" s="422"/>
      <c r="C10" s="150"/>
      <c r="D10" s="332"/>
      <c r="E10" s="143"/>
      <c r="F10" s="332"/>
      <c r="G10" s="150"/>
      <c r="H10" s="385"/>
      <c r="I10" s="148"/>
      <c r="J10" s="148"/>
    </row>
    <row r="11" spans="1:10" s="11" customFormat="1" ht="12.95" customHeight="1" x14ac:dyDescent="0.2">
      <c r="A11" s="54"/>
      <c r="B11" s="422"/>
      <c r="C11" s="150"/>
      <c r="D11" s="332"/>
      <c r="E11" s="143"/>
      <c r="F11" s="332"/>
      <c r="G11" s="150"/>
      <c r="H11" s="385"/>
      <c r="I11" s="148"/>
      <c r="J11" s="148"/>
    </row>
    <row r="12" spans="1:10" s="11" customFormat="1" ht="12.95" customHeight="1" x14ac:dyDescent="0.2">
      <c r="A12" s="54"/>
      <c r="B12" s="422"/>
      <c r="C12" s="150"/>
      <c r="D12" s="332"/>
      <c r="E12" s="143"/>
      <c r="F12" s="332"/>
      <c r="G12" s="150"/>
      <c r="H12" s="385"/>
      <c r="I12" s="148"/>
      <c r="J12" s="148"/>
    </row>
    <row r="13" spans="1:10" s="11" customFormat="1" ht="12.95" customHeight="1" x14ac:dyDescent="0.2">
      <c r="A13" s="54"/>
      <c r="B13" s="422"/>
      <c r="C13" s="150"/>
      <c r="D13" s="332"/>
      <c r="E13" s="143"/>
      <c r="F13" s="332"/>
      <c r="G13" s="150"/>
      <c r="H13" s="385"/>
      <c r="I13" s="148"/>
      <c r="J13" s="148"/>
    </row>
    <row r="14" spans="1:10" s="11" customFormat="1" ht="12.95" customHeight="1" x14ac:dyDescent="0.2">
      <c r="A14" s="54"/>
      <c r="B14" s="422"/>
      <c r="C14" s="150"/>
      <c r="D14" s="332"/>
      <c r="E14" s="143"/>
      <c r="F14" s="332"/>
      <c r="G14" s="150"/>
      <c r="H14" s="385"/>
      <c r="I14" s="148"/>
      <c r="J14" s="148"/>
    </row>
    <row r="15" spans="1:10" s="11" customFormat="1" ht="12.95" customHeight="1" x14ac:dyDescent="0.2">
      <c r="A15" s="54"/>
      <c r="B15" s="422"/>
      <c r="C15" s="150"/>
      <c r="D15" s="332"/>
      <c r="E15" s="143"/>
      <c r="F15" s="332"/>
      <c r="G15" s="150"/>
      <c r="H15" s="385"/>
      <c r="I15" s="148"/>
      <c r="J15" s="148"/>
    </row>
    <row r="16" spans="1:10" s="11" customFormat="1" ht="12.95" customHeight="1" x14ac:dyDescent="0.2">
      <c r="A16" s="54"/>
      <c r="B16" s="422"/>
      <c r="C16" s="150"/>
      <c r="D16" s="332"/>
      <c r="E16" s="143"/>
      <c r="F16" s="332"/>
      <c r="G16" s="150"/>
      <c r="H16" s="385"/>
      <c r="I16" s="148"/>
      <c r="J16" s="148"/>
    </row>
    <row r="17" spans="1:10" s="11" customFormat="1" ht="12.95" customHeight="1" x14ac:dyDescent="0.2">
      <c r="A17" s="54"/>
      <c r="B17" s="422"/>
      <c r="C17" s="150"/>
      <c r="D17" s="332"/>
      <c r="E17" s="143"/>
      <c r="F17" s="332"/>
      <c r="G17" s="150"/>
      <c r="H17" s="385"/>
      <c r="I17" s="148"/>
      <c r="J17" s="148"/>
    </row>
    <row r="18" spans="1:10" s="11" customFormat="1" ht="12.95" customHeight="1" x14ac:dyDescent="0.2">
      <c r="A18" s="54"/>
      <c r="B18" s="422"/>
      <c r="C18" s="150"/>
      <c r="D18" s="332"/>
      <c r="E18" s="143"/>
      <c r="F18" s="332"/>
      <c r="G18" s="150"/>
      <c r="H18" s="385"/>
      <c r="I18" s="148"/>
      <c r="J18" s="148"/>
    </row>
    <row r="19" spans="1:10" s="11" customFormat="1" ht="12.95" customHeight="1" x14ac:dyDescent="0.2">
      <c r="A19" s="54"/>
      <c r="B19" s="422"/>
      <c r="C19" s="150"/>
      <c r="D19" s="332"/>
      <c r="E19" s="143"/>
      <c r="F19" s="332"/>
      <c r="G19" s="150"/>
      <c r="H19" s="385"/>
      <c r="I19" s="148"/>
      <c r="J19" s="148"/>
    </row>
    <row r="20" spans="1:10" s="11" customFormat="1" ht="12.95" customHeight="1" x14ac:dyDescent="0.2">
      <c r="A20" s="54"/>
      <c r="B20" s="422"/>
      <c r="C20" s="150"/>
      <c r="D20" s="332"/>
      <c r="E20" s="143"/>
      <c r="F20" s="332"/>
      <c r="G20" s="150"/>
      <c r="H20" s="385"/>
      <c r="I20" s="148"/>
      <c r="J20" s="148"/>
    </row>
    <row r="21" spans="1:10" s="11" customFormat="1" ht="12.95" customHeight="1" x14ac:dyDescent="0.2">
      <c r="A21" s="54"/>
      <c r="B21" s="422"/>
      <c r="C21" s="150"/>
      <c r="D21" s="332"/>
      <c r="E21" s="143"/>
      <c r="F21" s="332"/>
      <c r="G21" s="150"/>
      <c r="H21" s="385"/>
      <c r="I21" s="148"/>
      <c r="J21" s="148"/>
    </row>
    <row r="22" spans="1:10" s="11" customFormat="1" ht="12.95" customHeight="1" x14ac:dyDescent="0.2">
      <c r="A22" s="54"/>
      <c r="B22" s="422"/>
      <c r="C22" s="150"/>
      <c r="D22" s="332"/>
      <c r="E22" s="143"/>
      <c r="F22" s="332"/>
      <c r="G22" s="150"/>
      <c r="H22" s="385"/>
      <c r="I22" s="148"/>
      <c r="J22" s="148"/>
    </row>
    <row r="23" spans="1:10" s="11" customFormat="1" ht="12.95" customHeight="1" x14ac:dyDescent="0.2">
      <c r="A23" s="54"/>
      <c r="B23" s="422"/>
      <c r="C23" s="150"/>
      <c r="D23" s="332"/>
      <c r="E23" s="143"/>
      <c r="F23" s="332"/>
      <c r="G23" s="150"/>
      <c r="H23" s="385"/>
      <c r="I23" s="148"/>
      <c r="J23" s="148"/>
    </row>
    <row r="24" spans="1:10" s="11" customFormat="1" ht="12.95" customHeight="1" x14ac:dyDescent="0.2">
      <c r="A24" s="54"/>
      <c r="B24" s="422"/>
      <c r="C24" s="150"/>
      <c r="D24" s="332"/>
      <c r="E24" s="143"/>
      <c r="F24" s="332"/>
      <c r="G24" s="150"/>
      <c r="H24" s="385"/>
      <c r="I24" s="148"/>
      <c r="J24" s="148"/>
    </row>
    <row r="25" spans="1:10" s="11" customFormat="1" ht="12.95" customHeight="1" x14ac:dyDescent="0.2">
      <c r="A25" s="54"/>
      <c r="B25" s="422"/>
      <c r="C25" s="150"/>
      <c r="D25" s="332"/>
      <c r="E25" s="143"/>
      <c r="F25" s="332"/>
      <c r="G25" s="150"/>
      <c r="H25" s="385"/>
      <c r="I25" s="148"/>
      <c r="J25" s="148"/>
    </row>
    <row r="26" spans="1:10" s="11" customFormat="1" ht="12.95" customHeight="1" x14ac:dyDescent="0.2">
      <c r="A26" s="54"/>
      <c r="B26" s="422"/>
      <c r="C26" s="150"/>
      <c r="D26" s="332"/>
      <c r="E26" s="143"/>
      <c r="F26" s="332"/>
      <c r="G26" s="150"/>
      <c r="H26" s="385"/>
      <c r="I26" s="148"/>
      <c r="J26" s="148"/>
    </row>
    <row r="27" spans="1:10" s="11" customFormat="1" ht="12.95" customHeight="1" x14ac:dyDescent="0.2">
      <c r="A27" s="54"/>
      <c r="B27" s="422"/>
      <c r="C27" s="150"/>
      <c r="D27" s="332"/>
      <c r="E27" s="143"/>
      <c r="F27" s="332"/>
      <c r="G27" s="150"/>
      <c r="H27" s="385"/>
      <c r="I27" s="148"/>
      <c r="J27" s="148"/>
    </row>
    <row r="28" spans="1:10" s="11" customFormat="1" ht="12.95" customHeight="1" x14ac:dyDescent="0.2">
      <c r="A28" s="54"/>
      <c r="B28" s="422"/>
      <c r="C28" s="150"/>
      <c r="D28" s="332"/>
      <c r="E28" s="143"/>
      <c r="F28" s="332"/>
      <c r="G28" s="150"/>
      <c r="H28" s="385"/>
      <c r="I28" s="148"/>
      <c r="J28" s="148"/>
    </row>
    <row r="29" spans="1:10" s="11" customFormat="1" ht="12.95" customHeight="1" x14ac:dyDescent="0.2">
      <c r="A29" s="54"/>
      <c r="B29" s="422"/>
      <c r="C29" s="150"/>
      <c r="D29" s="332"/>
      <c r="E29" s="143"/>
      <c r="F29" s="332"/>
      <c r="G29" s="150"/>
      <c r="H29" s="385"/>
      <c r="I29" s="148"/>
      <c r="J29" s="148"/>
    </row>
    <row r="30" spans="1:10" s="11" customFormat="1" ht="12.95" customHeight="1" x14ac:dyDescent="0.2">
      <c r="A30" s="54"/>
      <c r="B30" s="422"/>
      <c r="C30" s="150"/>
      <c r="D30" s="332"/>
      <c r="E30" s="143"/>
      <c r="F30" s="332"/>
      <c r="G30" s="150"/>
      <c r="H30" s="385"/>
      <c r="I30" s="148"/>
      <c r="J30" s="148"/>
    </row>
    <row r="31" spans="1:10" s="11" customFormat="1" ht="12.95" customHeight="1" x14ac:dyDescent="0.2">
      <c r="A31" s="54"/>
      <c r="B31" s="422"/>
      <c r="C31" s="150"/>
      <c r="D31" s="332"/>
      <c r="E31" s="143"/>
      <c r="F31" s="332"/>
      <c r="G31" s="150"/>
      <c r="H31" s="385"/>
      <c r="I31" s="148"/>
      <c r="J31" s="148"/>
    </row>
    <row r="32" spans="1:10" s="11" customFormat="1" ht="12.95" customHeight="1" x14ac:dyDescent="0.2">
      <c r="A32" s="54"/>
      <c r="B32" s="422"/>
      <c r="C32" s="150"/>
      <c r="D32" s="332"/>
      <c r="E32" s="143"/>
      <c r="F32" s="332"/>
      <c r="G32" s="150"/>
      <c r="H32" s="385"/>
      <c r="I32" s="148"/>
      <c r="J32" s="148"/>
    </row>
    <row r="33" spans="1:10" s="11" customFormat="1" ht="12.95" customHeight="1" x14ac:dyDescent="0.2">
      <c r="A33" s="54"/>
      <c r="B33" s="422"/>
      <c r="C33" s="150"/>
      <c r="D33" s="332"/>
      <c r="E33" s="143"/>
      <c r="F33" s="332"/>
      <c r="G33" s="150"/>
      <c r="H33" s="385"/>
      <c r="I33" s="148"/>
      <c r="J33" s="148"/>
    </row>
    <row r="34" spans="1:10" s="11" customFormat="1" ht="12.95" customHeight="1" x14ac:dyDescent="0.2">
      <c r="A34" s="54"/>
      <c r="B34" s="422"/>
      <c r="C34" s="150"/>
      <c r="D34" s="332"/>
      <c r="E34" s="143"/>
      <c r="F34" s="332"/>
      <c r="G34" s="150"/>
      <c r="H34" s="385"/>
      <c r="I34" s="148"/>
      <c r="J34" s="148"/>
    </row>
    <row r="35" spans="1:10" s="11" customFormat="1" ht="12.95" customHeight="1" x14ac:dyDescent="0.2">
      <c r="A35" s="54"/>
      <c r="B35" s="422"/>
      <c r="C35" s="150"/>
      <c r="D35" s="332"/>
      <c r="E35" s="143"/>
      <c r="F35" s="332"/>
      <c r="G35" s="150"/>
      <c r="H35" s="385"/>
      <c r="I35" s="148"/>
      <c r="J35" s="148"/>
    </row>
    <row r="36" spans="1:10" s="11" customFormat="1" ht="12.95" customHeight="1" x14ac:dyDescent="0.2">
      <c r="A36" s="54"/>
      <c r="B36" s="422"/>
      <c r="C36" s="150"/>
      <c r="D36" s="332"/>
      <c r="E36" s="143"/>
      <c r="F36" s="332"/>
      <c r="G36" s="150"/>
      <c r="H36" s="385"/>
      <c r="I36" s="148"/>
      <c r="J36" s="148"/>
    </row>
    <row r="37" spans="1:10" s="11" customFormat="1" ht="12.95" customHeight="1" x14ac:dyDescent="0.2">
      <c r="A37" s="54"/>
      <c r="B37" s="422"/>
      <c r="C37" s="150"/>
      <c r="D37" s="332"/>
      <c r="E37" s="143"/>
      <c r="F37" s="332"/>
      <c r="G37" s="150"/>
      <c r="H37" s="385"/>
      <c r="I37" s="148"/>
      <c r="J37" s="148"/>
    </row>
    <row r="38" spans="1:10" s="11" customFormat="1" ht="12.95" customHeight="1" x14ac:dyDescent="0.2">
      <c r="A38" s="54"/>
      <c r="B38" s="422"/>
      <c r="C38" s="150"/>
      <c r="D38" s="332"/>
      <c r="E38" s="143"/>
      <c r="F38" s="332"/>
      <c r="G38" s="150"/>
      <c r="H38" s="385"/>
      <c r="I38" s="148"/>
      <c r="J38" s="148"/>
    </row>
    <row r="39" spans="1:10" s="11" customFormat="1" ht="12.95" customHeight="1" x14ac:dyDescent="0.2">
      <c r="A39" s="54"/>
      <c r="B39" s="422"/>
      <c r="C39" s="150"/>
      <c r="D39" s="332"/>
      <c r="E39" s="143"/>
      <c r="F39" s="332"/>
      <c r="G39" s="150"/>
      <c r="H39" s="385"/>
      <c r="I39" s="148"/>
      <c r="J39" s="148"/>
    </row>
    <row r="40" spans="1:10" s="11" customFormat="1" ht="12.95" customHeight="1" x14ac:dyDescent="0.2">
      <c r="A40" s="54"/>
      <c r="B40" s="422"/>
      <c r="C40" s="150"/>
      <c r="D40" s="332"/>
      <c r="E40" s="143"/>
      <c r="F40" s="332"/>
      <c r="G40" s="150"/>
      <c r="H40" s="385"/>
      <c r="I40" s="148"/>
      <c r="J40" s="148"/>
    </row>
    <row r="41" spans="1:10" s="11" customFormat="1" ht="12.95" customHeight="1" x14ac:dyDescent="0.2">
      <c r="A41" s="54"/>
      <c r="B41" s="422"/>
      <c r="C41" s="150"/>
      <c r="D41" s="332"/>
      <c r="E41" s="143"/>
      <c r="F41" s="332"/>
      <c r="G41" s="150"/>
      <c r="H41" s="385"/>
      <c r="I41" s="148"/>
      <c r="J41" s="148"/>
    </row>
    <row r="42" spans="1:10" s="11" customFormat="1" ht="12.95" customHeight="1" x14ac:dyDescent="0.2">
      <c r="A42" s="54"/>
      <c r="B42" s="422"/>
      <c r="C42" s="150"/>
      <c r="D42" s="332"/>
      <c r="E42" s="143"/>
      <c r="F42" s="332"/>
      <c r="G42" s="150"/>
      <c r="H42" s="385"/>
      <c r="I42" s="148"/>
      <c r="J42" s="148"/>
    </row>
    <row r="43" spans="1:10" s="11" customFormat="1" ht="12.95" customHeight="1" x14ac:dyDescent="0.2">
      <c r="A43" s="54"/>
      <c r="B43" s="422"/>
      <c r="C43" s="150"/>
      <c r="D43" s="332"/>
      <c r="E43" s="143"/>
      <c r="F43" s="332"/>
      <c r="G43" s="150"/>
      <c r="H43" s="385"/>
      <c r="I43" s="148"/>
      <c r="J43" s="148"/>
    </row>
    <row r="44" spans="1:10" s="11" customFormat="1" ht="12.95" customHeight="1" x14ac:dyDescent="0.2">
      <c r="A44" s="54"/>
      <c r="B44" s="422"/>
      <c r="C44" s="150"/>
      <c r="D44" s="332"/>
      <c r="E44" s="143"/>
      <c r="F44" s="332"/>
      <c r="G44" s="150"/>
      <c r="H44" s="385"/>
      <c r="I44" s="148"/>
      <c r="J44" s="148"/>
    </row>
    <row r="45" spans="1:10" s="11" customFormat="1" ht="12.95" customHeight="1" x14ac:dyDescent="0.2">
      <c r="A45" s="54"/>
      <c r="B45" s="422"/>
      <c r="C45" s="150"/>
      <c r="D45" s="332"/>
      <c r="E45" s="143"/>
      <c r="F45" s="332"/>
      <c r="G45" s="150"/>
      <c r="H45" s="385"/>
      <c r="I45" s="148"/>
      <c r="J45" s="148"/>
    </row>
    <row r="46" spans="1:10" s="11" customFormat="1" ht="12.95" customHeight="1" x14ac:dyDescent="0.2">
      <c r="A46" s="54"/>
      <c r="B46" s="422"/>
      <c r="C46" s="150"/>
      <c r="D46" s="332"/>
      <c r="E46" s="143"/>
      <c r="F46" s="332"/>
      <c r="G46" s="150"/>
      <c r="H46" s="385"/>
      <c r="I46" s="148"/>
      <c r="J46" s="148"/>
    </row>
    <row r="47" spans="1:10" s="11" customFormat="1" ht="12.95" customHeight="1" x14ac:dyDescent="0.2">
      <c r="A47" s="54"/>
      <c r="B47" s="422"/>
      <c r="C47" s="150"/>
      <c r="D47" s="332"/>
      <c r="E47" s="143"/>
      <c r="F47" s="332"/>
      <c r="G47" s="150"/>
      <c r="H47" s="385"/>
      <c r="I47" s="148"/>
      <c r="J47" s="148"/>
    </row>
    <row r="48" spans="1:10" s="11" customFormat="1" ht="12.95" customHeight="1" x14ac:dyDescent="0.2">
      <c r="A48" s="54"/>
      <c r="B48" s="422"/>
      <c r="C48" s="150"/>
      <c r="D48" s="332"/>
      <c r="E48" s="143"/>
      <c r="F48" s="332"/>
      <c r="G48" s="150"/>
      <c r="H48" s="385"/>
      <c r="I48" s="148"/>
      <c r="J48" s="148"/>
    </row>
    <row r="49" spans="1:10" s="11" customFormat="1" ht="12.95" customHeight="1" x14ac:dyDescent="0.2">
      <c r="A49" s="54"/>
      <c r="B49" s="422"/>
      <c r="C49" s="150"/>
      <c r="D49" s="332"/>
      <c r="E49" s="143"/>
      <c r="F49" s="332"/>
      <c r="G49" s="150"/>
      <c r="H49" s="385"/>
      <c r="I49" s="148"/>
      <c r="J49" s="148"/>
    </row>
    <row r="50" spans="1:10" s="11" customFormat="1" ht="12.95" customHeight="1" x14ac:dyDescent="0.2">
      <c r="A50" s="54"/>
      <c r="B50" s="422"/>
      <c r="C50" s="150"/>
      <c r="D50" s="332"/>
      <c r="E50" s="143"/>
      <c r="F50" s="332"/>
      <c r="G50" s="150"/>
      <c r="H50" s="385"/>
      <c r="I50" s="148"/>
      <c r="J50" s="148"/>
    </row>
    <row r="51" spans="1:10" s="11" customFormat="1" ht="12.95" customHeight="1" x14ac:dyDescent="0.2">
      <c r="A51" s="54"/>
      <c r="B51" s="422"/>
      <c r="C51" s="150"/>
      <c r="D51" s="332"/>
      <c r="E51" s="143"/>
      <c r="F51" s="332"/>
      <c r="G51" s="150"/>
      <c r="H51" s="385"/>
      <c r="I51" s="148"/>
      <c r="J51" s="148"/>
    </row>
    <row r="52" spans="1:10" s="11" customFormat="1" ht="12.95" customHeight="1" x14ac:dyDescent="0.2">
      <c r="A52" s="54"/>
      <c r="B52" s="422"/>
      <c r="C52" s="150"/>
      <c r="D52" s="332"/>
      <c r="E52" s="143"/>
      <c r="F52" s="332"/>
      <c r="G52" s="150"/>
      <c r="H52" s="385"/>
      <c r="I52" s="148"/>
      <c r="J52" s="148"/>
    </row>
    <row r="53" spans="1:10" s="11" customFormat="1" ht="12.95" customHeight="1" x14ac:dyDescent="0.2">
      <c r="A53" s="54"/>
      <c r="B53" s="422"/>
      <c r="C53" s="150"/>
      <c r="D53" s="332"/>
      <c r="E53" s="143"/>
      <c r="F53" s="332"/>
      <c r="G53" s="150"/>
      <c r="H53" s="385"/>
      <c r="I53" s="148"/>
      <c r="J53" s="148"/>
    </row>
    <row r="54" spans="1:10" s="11" customFormat="1" ht="12.95" customHeight="1" x14ac:dyDescent="0.2">
      <c r="A54" s="54"/>
      <c r="B54" s="422"/>
      <c r="C54" s="150"/>
      <c r="D54" s="332"/>
      <c r="E54" s="143"/>
      <c r="F54" s="332"/>
      <c r="G54" s="150"/>
      <c r="H54" s="385"/>
      <c r="I54" s="148"/>
      <c r="J54" s="148"/>
    </row>
    <row r="55" spans="1:10" s="11" customFormat="1" ht="12.95" customHeight="1" x14ac:dyDescent="0.2">
      <c r="A55" s="54"/>
      <c r="B55" s="422"/>
      <c r="C55" s="150"/>
      <c r="D55" s="332"/>
      <c r="E55" s="143"/>
      <c r="F55" s="332"/>
      <c r="G55" s="150"/>
      <c r="H55" s="385"/>
      <c r="I55" s="148"/>
      <c r="J55" s="148"/>
    </row>
    <row r="56" spans="1:10" s="11" customFormat="1" ht="12.95" customHeight="1" x14ac:dyDescent="0.2">
      <c r="A56" s="54"/>
      <c r="B56" s="422"/>
      <c r="C56" s="150"/>
      <c r="D56" s="332"/>
      <c r="E56" s="143"/>
      <c r="F56" s="332"/>
      <c r="G56" s="150"/>
      <c r="H56" s="385"/>
      <c r="I56" s="148"/>
      <c r="J56" s="148"/>
    </row>
    <row r="57" spans="1:10" s="11" customFormat="1" ht="12.95" customHeight="1" x14ac:dyDescent="0.2">
      <c r="A57" s="54"/>
      <c r="B57" s="422"/>
      <c r="C57" s="150"/>
      <c r="D57" s="332"/>
      <c r="E57" s="143"/>
      <c r="F57" s="332"/>
      <c r="G57" s="150"/>
      <c r="H57" s="385"/>
      <c r="I57" s="148"/>
      <c r="J57" s="148"/>
    </row>
    <row r="58" spans="1:10" s="11" customFormat="1" ht="12.95" customHeight="1" x14ac:dyDescent="0.2">
      <c r="A58" s="54"/>
      <c r="B58" s="422"/>
      <c r="C58" s="150"/>
      <c r="D58" s="332"/>
      <c r="E58" s="143"/>
      <c r="F58" s="332"/>
      <c r="G58" s="150"/>
      <c r="H58" s="385"/>
      <c r="I58" s="148"/>
      <c r="J58" s="148"/>
    </row>
    <row r="59" spans="1:10" s="11" customFormat="1" ht="12.95" customHeight="1" x14ac:dyDescent="0.2">
      <c r="A59" s="54"/>
      <c r="B59" s="422"/>
      <c r="C59" s="150"/>
      <c r="D59" s="332"/>
      <c r="E59" s="143"/>
      <c r="F59" s="332"/>
      <c r="G59" s="150"/>
      <c r="H59" s="385"/>
      <c r="I59" s="148"/>
      <c r="J59" s="148"/>
    </row>
    <row r="60" spans="1:10" s="11" customFormat="1" ht="12.95" customHeight="1" x14ac:dyDescent="0.2">
      <c r="A60" s="54"/>
      <c r="B60" s="422"/>
      <c r="C60" s="150"/>
      <c r="D60" s="332"/>
      <c r="E60" s="143"/>
      <c r="F60" s="332"/>
      <c r="G60" s="150"/>
      <c r="H60" s="385"/>
      <c r="I60" s="148"/>
      <c r="J60" s="148"/>
    </row>
    <row r="61" spans="1:10" s="11" customFormat="1" ht="12.95" customHeight="1" x14ac:dyDescent="0.2">
      <c r="A61" s="54"/>
      <c r="B61" s="422"/>
      <c r="C61" s="150"/>
      <c r="D61" s="332"/>
      <c r="E61" s="143"/>
      <c r="F61" s="332"/>
      <c r="G61" s="150"/>
      <c r="H61" s="385"/>
      <c r="I61" s="148"/>
      <c r="J61" s="148"/>
    </row>
    <row r="62" spans="1:10" s="11" customFormat="1" ht="12.95" customHeight="1" x14ac:dyDescent="0.2">
      <c r="A62" s="54"/>
      <c r="B62" s="422"/>
      <c r="C62" s="150"/>
      <c r="D62" s="332"/>
      <c r="E62" s="143"/>
      <c r="F62" s="332"/>
      <c r="G62" s="150"/>
      <c r="H62" s="385"/>
      <c r="I62" s="148"/>
      <c r="J62" s="148"/>
    </row>
    <row r="63" spans="1:10" s="11" customFormat="1" ht="12.95" customHeight="1" x14ac:dyDescent="0.2">
      <c r="A63" s="54"/>
      <c r="B63" s="422"/>
      <c r="C63" s="150"/>
      <c r="D63" s="332"/>
      <c r="E63" s="143"/>
      <c r="F63" s="332"/>
      <c r="G63" s="150"/>
      <c r="H63" s="385"/>
      <c r="I63" s="148"/>
      <c r="J63" s="148"/>
    </row>
    <row r="64" spans="1:10" s="11" customFormat="1" ht="12.95" customHeight="1" x14ac:dyDescent="0.2">
      <c r="A64" s="54"/>
      <c r="B64" s="422"/>
      <c r="C64" s="150"/>
      <c r="D64" s="332"/>
      <c r="E64" s="143"/>
      <c r="F64" s="332"/>
      <c r="G64" s="150"/>
      <c r="H64" s="385"/>
      <c r="I64" s="148"/>
      <c r="J64" s="148"/>
    </row>
    <row r="65" spans="1:10" s="11" customFormat="1" ht="12.95" customHeight="1" x14ac:dyDescent="0.2">
      <c r="A65" s="54"/>
      <c r="B65" s="422"/>
      <c r="C65" s="150"/>
      <c r="D65" s="332"/>
      <c r="E65" s="143"/>
      <c r="F65" s="332"/>
      <c r="G65" s="150"/>
      <c r="H65" s="385"/>
      <c r="I65" s="148"/>
      <c r="J65" s="148"/>
    </row>
    <row r="66" spans="1:10" s="11" customFormat="1" ht="12.95" customHeight="1" x14ac:dyDescent="0.2">
      <c r="A66" s="54"/>
      <c r="B66" s="422"/>
      <c r="C66" s="150"/>
      <c r="D66" s="332"/>
      <c r="E66" s="143"/>
      <c r="F66" s="332"/>
      <c r="G66" s="150"/>
      <c r="H66" s="385"/>
      <c r="I66" s="148"/>
      <c r="J66" s="148"/>
    </row>
    <row r="67" spans="1:10" s="11" customFormat="1" ht="12.95" customHeight="1" x14ac:dyDescent="0.2">
      <c r="A67" s="54"/>
      <c r="B67" s="422"/>
      <c r="C67" s="150"/>
      <c r="D67" s="332"/>
      <c r="E67" s="143"/>
      <c r="F67" s="332"/>
      <c r="G67" s="150"/>
      <c r="H67" s="385"/>
      <c r="I67" s="148"/>
      <c r="J67" s="148"/>
    </row>
    <row r="68" spans="1:10" s="11" customFormat="1" ht="12.95" customHeight="1" x14ac:dyDescent="0.2">
      <c r="A68" s="54"/>
      <c r="B68" s="422"/>
      <c r="C68" s="150"/>
      <c r="D68" s="332"/>
      <c r="E68" s="143"/>
      <c r="F68" s="332"/>
      <c r="G68" s="150"/>
      <c r="H68" s="385"/>
      <c r="I68" s="148"/>
      <c r="J68" s="148"/>
    </row>
    <row r="69" spans="1:10" s="11" customFormat="1" ht="12.95" customHeight="1" x14ac:dyDescent="0.2">
      <c r="A69" s="54"/>
      <c r="B69" s="422"/>
      <c r="C69" s="150"/>
      <c r="D69" s="332"/>
      <c r="E69" s="143"/>
      <c r="F69" s="332"/>
      <c r="G69" s="150"/>
      <c r="H69" s="385"/>
      <c r="I69" s="148"/>
      <c r="J69" s="148"/>
    </row>
    <row r="70" spans="1:10" s="11" customFormat="1" ht="12.95" customHeight="1" x14ac:dyDescent="0.2">
      <c r="A70" s="54"/>
      <c r="B70" s="422"/>
      <c r="C70" s="150"/>
      <c r="D70" s="332"/>
      <c r="E70" s="143"/>
      <c r="F70" s="332"/>
      <c r="G70" s="150"/>
      <c r="H70" s="423"/>
      <c r="I70" s="148"/>
      <c r="J70" s="148"/>
    </row>
    <row r="71" spans="1:10" s="11" customFormat="1" ht="12.95" customHeight="1" x14ac:dyDescent="0.2">
      <c r="A71" s="54"/>
      <c r="B71" s="150"/>
      <c r="C71" s="150"/>
      <c r="D71" s="150"/>
      <c r="E71" s="150"/>
      <c r="F71" s="150"/>
      <c r="G71" s="150"/>
      <c r="H71" s="151"/>
      <c r="I71" s="148"/>
      <c r="J71" s="148"/>
    </row>
    <row r="72" spans="1:10" s="11" customFormat="1" ht="13.5" thickBot="1" x14ac:dyDescent="0.25">
      <c r="A72" s="54"/>
      <c r="B72" s="150"/>
      <c r="C72" s="150"/>
      <c r="D72" s="150"/>
      <c r="E72" s="150"/>
      <c r="F72" s="18" t="s">
        <v>362</v>
      </c>
      <c r="G72" s="150"/>
      <c r="H72" s="376">
        <f>SUM(H8:H70)</f>
        <v>0</v>
      </c>
      <c r="I72" s="148"/>
      <c r="J72" s="148"/>
    </row>
    <row r="73" spans="1:10" s="11" customFormat="1" ht="13.5" thickTop="1" x14ac:dyDescent="0.2">
      <c r="A73" s="55"/>
      <c r="B73" s="158"/>
      <c r="C73" s="158"/>
      <c r="D73" s="158"/>
      <c r="E73" s="158"/>
      <c r="F73" s="158"/>
      <c r="G73" s="158"/>
      <c r="H73" s="159"/>
      <c r="I73" s="148"/>
      <c r="J73" s="148"/>
    </row>
    <row r="74" spans="1:10" s="11" customFormat="1" x14ac:dyDescent="0.2"/>
  </sheetData>
  <mergeCells count="3">
    <mergeCell ref="B3:H3"/>
    <mergeCell ref="I3:J3"/>
    <mergeCell ref="B4:H4"/>
  </mergeCells>
  <pageMargins left="0.25" right="0.25" top="0.5" bottom="0.5" header="0.25" footer="0.25"/>
  <pageSetup paperSize="5" orientation="portrait" r:id="rId1"/>
  <headerFooter alignWithMargins="0">
    <oddFooter xml:space="preserve">&amp;C&amp;8&amp;A&amp;R&amp;8P 04 910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74"/>
  <sheetViews>
    <sheetView zoomScaleNormal="100" workbookViewId="0">
      <selection activeCell="B35" sqref="B35:H35"/>
    </sheetView>
  </sheetViews>
  <sheetFormatPr defaultRowHeight="12.75" x14ac:dyDescent="0.2"/>
  <cols>
    <col min="1" max="1" width="2.5703125" customWidth="1"/>
    <col min="2" max="2" width="15.42578125" customWidth="1"/>
    <col min="3" max="3" width="2.28515625" customWidth="1"/>
    <col min="4" max="4" width="27" customWidth="1"/>
    <col min="5" max="5" width="2" customWidth="1"/>
    <col min="6" max="6" width="30.5703125" customWidth="1"/>
    <col min="7" max="7" width="2.42578125" customWidth="1"/>
    <col min="8" max="8" width="20.7109375" customWidth="1"/>
  </cols>
  <sheetData>
    <row r="1" spans="1:10" s="11" customFormat="1" ht="6.75" customHeight="1" x14ac:dyDescent="0.2">
      <c r="A1" s="148"/>
      <c r="B1" s="148"/>
      <c r="C1" s="148"/>
      <c r="D1" s="148"/>
      <c r="E1" s="148"/>
      <c r="F1" s="148"/>
      <c r="G1" s="148"/>
      <c r="H1" s="148"/>
      <c r="I1" s="148"/>
      <c r="J1" s="148"/>
    </row>
    <row r="2" spans="1:10" s="11" customFormat="1" x14ac:dyDescent="0.2">
      <c r="A2" s="145"/>
      <c r="B2" s="421" t="s">
        <v>448</v>
      </c>
      <c r="C2" s="146"/>
      <c r="D2" s="146"/>
      <c r="E2" s="146"/>
      <c r="F2" s="146"/>
      <c r="G2" s="146"/>
      <c r="H2" s="147"/>
      <c r="I2" s="148"/>
      <c r="J2" s="148"/>
    </row>
    <row r="3" spans="1:10" s="20" customFormat="1" ht="15.95" customHeight="1" x14ac:dyDescent="0.25">
      <c r="A3" s="59"/>
      <c r="B3" s="677" t="s">
        <v>447</v>
      </c>
      <c r="C3" s="662"/>
      <c r="D3" s="662"/>
      <c r="E3" s="662"/>
      <c r="F3" s="662"/>
      <c r="G3" s="662"/>
      <c r="H3" s="678"/>
      <c r="I3" s="674"/>
      <c r="J3" s="675"/>
    </row>
    <row r="4" spans="1:10" s="21" customFormat="1" ht="12.75" customHeight="1" x14ac:dyDescent="0.2">
      <c r="A4" s="62"/>
      <c r="B4" s="641" t="s">
        <v>244</v>
      </c>
      <c r="C4" s="641"/>
      <c r="D4" s="641"/>
      <c r="E4" s="641"/>
      <c r="F4" s="641"/>
      <c r="G4" s="641"/>
      <c r="H4" s="676"/>
    </row>
    <row r="5" spans="1:10" s="11" customFormat="1" x14ac:dyDescent="0.2">
      <c r="A5" s="149"/>
      <c r="B5" s="150"/>
      <c r="C5" s="150"/>
      <c r="D5" s="150"/>
      <c r="E5" s="150"/>
      <c r="F5" s="150"/>
      <c r="G5" s="150"/>
      <c r="H5" s="151"/>
      <c r="I5" s="148"/>
      <c r="J5" s="148"/>
    </row>
    <row r="6" spans="1:10" s="13" customFormat="1" x14ac:dyDescent="0.2">
      <c r="A6" s="149"/>
      <c r="B6" s="329" t="s">
        <v>0</v>
      </c>
      <c r="C6" s="150"/>
      <c r="D6" s="248" t="s">
        <v>510</v>
      </c>
      <c r="E6" s="248"/>
      <c r="F6" s="329" t="s">
        <v>125</v>
      </c>
      <c r="G6" s="150"/>
      <c r="H6" s="373" t="s">
        <v>101</v>
      </c>
      <c r="I6" s="150"/>
      <c r="J6" s="150"/>
    </row>
    <row r="7" spans="1:10" s="295" customFormat="1" ht="11.25" x14ac:dyDescent="0.2">
      <c r="A7" s="294"/>
      <c r="B7" s="325"/>
      <c r="D7" s="296" t="s">
        <v>108</v>
      </c>
      <c r="E7" s="296"/>
      <c r="F7" s="325"/>
      <c r="H7" s="327"/>
    </row>
    <row r="8" spans="1:10" s="11" customFormat="1" ht="12.95" customHeight="1" x14ac:dyDescent="0.2">
      <c r="A8" s="149"/>
      <c r="B8" s="422"/>
      <c r="C8" s="150"/>
      <c r="D8" s="331"/>
      <c r="E8" s="143"/>
      <c r="F8" s="331"/>
      <c r="G8" s="150"/>
      <c r="H8" s="387">
        <v>0</v>
      </c>
      <c r="I8" s="148"/>
      <c r="J8" s="148"/>
    </row>
    <row r="9" spans="1:10" s="11" customFormat="1" ht="12.95" customHeight="1" x14ac:dyDescent="0.2">
      <c r="A9" s="149"/>
      <c r="B9" s="422"/>
      <c r="C9" s="150"/>
      <c r="D9" s="332"/>
      <c r="E9" s="143"/>
      <c r="F9" s="332"/>
      <c r="G9" s="150"/>
      <c r="H9" s="385"/>
      <c r="I9" s="148"/>
      <c r="J9" s="148"/>
    </row>
    <row r="10" spans="1:10" s="11" customFormat="1" ht="12.95" customHeight="1" x14ac:dyDescent="0.2">
      <c r="A10" s="149"/>
      <c r="B10" s="422"/>
      <c r="C10" s="150"/>
      <c r="D10" s="332"/>
      <c r="E10" s="143"/>
      <c r="F10" s="332"/>
      <c r="G10" s="150"/>
      <c r="H10" s="385"/>
      <c r="I10" s="148"/>
      <c r="J10" s="148"/>
    </row>
    <row r="11" spans="1:10" s="11" customFormat="1" ht="12.95" customHeight="1" x14ac:dyDescent="0.2">
      <c r="A11" s="149"/>
      <c r="B11" s="422"/>
      <c r="C11" s="150"/>
      <c r="D11" s="332"/>
      <c r="E11" s="143"/>
      <c r="F11" s="332"/>
      <c r="G11" s="150"/>
      <c r="H11" s="385"/>
      <c r="I11" s="148"/>
      <c r="J11" s="148"/>
    </row>
    <row r="12" spans="1:10" s="11" customFormat="1" ht="12.95" customHeight="1" x14ac:dyDescent="0.2">
      <c r="A12" s="149"/>
      <c r="B12" s="422"/>
      <c r="C12" s="150"/>
      <c r="D12" s="332"/>
      <c r="E12" s="143"/>
      <c r="F12" s="332"/>
      <c r="G12" s="150"/>
      <c r="H12" s="385"/>
      <c r="I12" s="148"/>
      <c r="J12" s="148"/>
    </row>
    <row r="13" spans="1:10" s="11" customFormat="1" ht="12.95" customHeight="1" x14ac:dyDescent="0.2">
      <c r="A13" s="149"/>
      <c r="B13" s="422"/>
      <c r="C13" s="150"/>
      <c r="D13" s="332"/>
      <c r="E13" s="143"/>
      <c r="F13" s="332"/>
      <c r="G13" s="150"/>
      <c r="H13" s="385"/>
      <c r="I13" s="148"/>
      <c r="J13" s="148"/>
    </row>
    <row r="14" spans="1:10" s="11" customFormat="1" ht="12.95" customHeight="1" x14ac:dyDescent="0.2">
      <c r="A14" s="149"/>
      <c r="B14" s="422"/>
      <c r="C14" s="150"/>
      <c r="D14" s="332"/>
      <c r="E14" s="143"/>
      <c r="F14" s="332"/>
      <c r="G14" s="150"/>
      <c r="H14" s="385"/>
      <c r="I14" s="148"/>
      <c r="J14" s="148"/>
    </row>
    <row r="15" spans="1:10" s="11" customFormat="1" ht="12.95" customHeight="1" x14ac:dyDescent="0.2">
      <c r="A15" s="149"/>
      <c r="B15" s="422"/>
      <c r="C15" s="150"/>
      <c r="D15" s="332"/>
      <c r="E15" s="143"/>
      <c r="F15" s="332"/>
      <c r="G15" s="150"/>
      <c r="H15" s="385"/>
      <c r="I15" s="148"/>
      <c r="J15" s="148"/>
    </row>
    <row r="16" spans="1:10" s="11" customFormat="1" ht="12.95" customHeight="1" x14ac:dyDescent="0.2">
      <c r="A16" s="149"/>
      <c r="B16" s="422"/>
      <c r="C16" s="150"/>
      <c r="D16" s="332"/>
      <c r="E16" s="143"/>
      <c r="F16" s="332"/>
      <c r="G16" s="150"/>
      <c r="H16" s="385"/>
      <c r="I16" s="148"/>
      <c r="J16" s="148"/>
    </row>
    <row r="17" spans="1:10" s="11" customFormat="1" ht="12.95" customHeight="1" x14ac:dyDescent="0.2">
      <c r="A17" s="149"/>
      <c r="B17" s="422"/>
      <c r="C17" s="150"/>
      <c r="D17" s="332"/>
      <c r="E17" s="143"/>
      <c r="F17" s="332"/>
      <c r="G17" s="150"/>
      <c r="H17" s="385"/>
      <c r="I17" s="148"/>
      <c r="J17" s="148"/>
    </row>
    <row r="18" spans="1:10" s="11" customFormat="1" ht="12.95" customHeight="1" x14ac:dyDescent="0.2">
      <c r="A18" s="149"/>
      <c r="B18" s="422"/>
      <c r="C18" s="150"/>
      <c r="D18" s="332"/>
      <c r="E18" s="143"/>
      <c r="F18" s="332"/>
      <c r="G18" s="150"/>
      <c r="H18" s="385"/>
      <c r="I18" s="148"/>
      <c r="J18" s="148"/>
    </row>
    <row r="19" spans="1:10" s="11" customFormat="1" ht="12.95" customHeight="1" x14ac:dyDescent="0.2">
      <c r="A19" s="149"/>
      <c r="B19" s="422"/>
      <c r="C19" s="150"/>
      <c r="D19" s="332"/>
      <c r="E19" s="143"/>
      <c r="F19" s="332"/>
      <c r="G19" s="150"/>
      <c r="H19" s="385"/>
      <c r="I19" s="148"/>
      <c r="J19" s="148"/>
    </row>
    <row r="20" spans="1:10" s="11" customFormat="1" ht="12.95" customHeight="1" x14ac:dyDescent="0.2">
      <c r="A20" s="149"/>
      <c r="B20" s="422"/>
      <c r="C20" s="150"/>
      <c r="D20" s="332"/>
      <c r="E20" s="143"/>
      <c r="F20" s="332"/>
      <c r="G20" s="150"/>
      <c r="H20" s="385"/>
      <c r="I20" s="148"/>
      <c r="J20" s="148"/>
    </row>
    <row r="21" spans="1:10" s="11" customFormat="1" ht="12.95" customHeight="1" x14ac:dyDescent="0.2">
      <c r="A21" s="149"/>
      <c r="B21" s="422"/>
      <c r="C21" s="150"/>
      <c r="D21" s="332"/>
      <c r="E21" s="143"/>
      <c r="F21" s="332"/>
      <c r="G21" s="150"/>
      <c r="H21" s="385"/>
      <c r="I21" s="148"/>
      <c r="J21" s="148"/>
    </row>
    <row r="22" spans="1:10" s="11" customFormat="1" ht="12.95" customHeight="1" x14ac:dyDescent="0.2">
      <c r="A22" s="149"/>
      <c r="B22" s="422"/>
      <c r="C22" s="150"/>
      <c r="D22" s="332"/>
      <c r="E22" s="143"/>
      <c r="F22" s="332"/>
      <c r="G22" s="150"/>
      <c r="H22" s="385"/>
      <c r="I22" s="148"/>
      <c r="J22" s="148"/>
    </row>
    <row r="23" spans="1:10" s="11" customFormat="1" ht="12.95" customHeight="1" x14ac:dyDescent="0.2">
      <c r="A23" s="149"/>
      <c r="B23" s="422"/>
      <c r="C23" s="150"/>
      <c r="D23" s="332"/>
      <c r="E23" s="143"/>
      <c r="F23" s="332"/>
      <c r="G23" s="150"/>
      <c r="H23" s="385"/>
      <c r="I23" s="148"/>
      <c r="J23" s="148"/>
    </row>
    <row r="24" spans="1:10" s="11" customFormat="1" ht="12.95" customHeight="1" x14ac:dyDescent="0.2">
      <c r="A24" s="149"/>
      <c r="B24" s="422"/>
      <c r="C24" s="150"/>
      <c r="D24" s="332"/>
      <c r="E24" s="143"/>
      <c r="F24" s="332"/>
      <c r="G24" s="150"/>
      <c r="H24" s="385"/>
      <c r="I24" s="148"/>
      <c r="J24" s="148"/>
    </row>
    <row r="25" spans="1:10" s="11" customFormat="1" ht="12.95" customHeight="1" x14ac:dyDescent="0.2">
      <c r="A25" s="149"/>
      <c r="B25" s="422"/>
      <c r="C25" s="150"/>
      <c r="D25" s="332"/>
      <c r="E25" s="143"/>
      <c r="F25" s="332"/>
      <c r="G25" s="150"/>
      <c r="H25" s="385"/>
      <c r="I25" s="148"/>
      <c r="J25" s="148"/>
    </row>
    <row r="26" spans="1:10" s="11" customFormat="1" ht="12.95" customHeight="1" x14ac:dyDescent="0.2">
      <c r="A26" s="149"/>
      <c r="B26" s="422"/>
      <c r="C26" s="150"/>
      <c r="D26" s="332"/>
      <c r="E26" s="143"/>
      <c r="F26" s="332"/>
      <c r="G26" s="150"/>
      <c r="H26" s="385"/>
      <c r="I26" s="148"/>
      <c r="J26" s="148"/>
    </row>
    <row r="27" spans="1:10" s="11" customFormat="1" ht="12.95" customHeight="1" x14ac:dyDescent="0.2">
      <c r="A27" s="149"/>
      <c r="B27" s="422"/>
      <c r="C27" s="150"/>
      <c r="D27" s="332"/>
      <c r="E27" s="143"/>
      <c r="F27" s="332"/>
      <c r="G27" s="150"/>
      <c r="H27" s="385"/>
      <c r="I27" s="148"/>
      <c r="J27" s="148"/>
    </row>
    <row r="28" spans="1:10" s="11" customFormat="1" ht="12.95" customHeight="1" x14ac:dyDescent="0.2">
      <c r="A28" s="149"/>
      <c r="B28" s="422"/>
      <c r="C28" s="150"/>
      <c r="D28" s="332"/>
      <c r="E28" s="143"/>
      <c r="F28" s="332"/>
      <c r="G28" s="150"/>
      <c r="H28" s="385"/>
      <c r="I28" s="148"/>
      <c r="J28" s="148"/>
    </row>
    <row r="29" spans="1:10" s="11" customFormat="1" ht="12.95" customHeight="1" x14ac:dyDescent="0.2">
      <c r="A29" s="149"/>
      <c r="B29" s="422"/>
      <c r="C29" s="150"/>
      <c r="D29" s="332"/>
      <c r="E29" s="143"/>
      <c r="F29" s="332"/>
      <c r="G29" s="150"/>
      <c r="H29" s="385"/>
      <c r="I29" s="148"/>
      <c r="J29" s="148"/>
    </row>
    <row r="30" spans="1:10" s="11" customFormat="1" ht="12.95" customHeight="1" x14ac:dyDescent="0.2">
      <c r="A30" s="149"/>
      <c r="B30" s="422"/>
      <c r="C30" s="150"/>
      <c r="D30" s="332"/>
      <c r="E30" s="143"/>
      <c r="F30" s="332"/>
      <c r="G30" s="150"/>
      <c r="H30" s="385"/>
      <c r="I30" s="148"/>
      <c r="J30" s="148"/>
    </row>
    <row r="31" spans="1:10" s="11" customFormat="1" ht="12.95" customHeight="1" x14ac:dyDescent="0.2">
      <c r="A31" s="149"/>
      <c r="B31" s="422"/>
      <c r="C31" s="150"/>
      <c r="D31" s="332"/>
      <c r="E31" s="143"/>
      <c r="F31" s="332"/>
      <c r="G31" s="150"/>
      <c r="H31" s="385"/>
      <c r="I31" s="148"/>
      <c r="J31" s="148"/>
    </row>
    <row r="32" spans="1:10" s="11" customFormat="1" ht="12.95" customHeight="1" x14ac:dyDescent="0.2">
      <c r="A32" s="149"/>
      <c r="B32" s="422"/>
      <c r="C32" s="150"/>
      <c r="D32" s="332"/>
      <c r="E32" s="143"/>
      <c r="F32" s="332"/>
      <c r="G32" s="150"/>
      <c r="H32" s="385"/>
      <c r="I32" s="148"/>
      <c r="J32" s="148"/>
    </row>
    <row r="33" spans="1:10" s="11" customFormat="1" ht="12.95" customHeight="1" x14ac:dyDescent="0.2">
      <c r="A33" s="149"/>
      <c r="B33" s="422"/>
      <c r="C33" s="150"/>
      <c r="D33" s="332"/>
      <c r="E33" s="143"/>
      <c r="F33" s="332"/>
      <c r="G33" s="150"/>
      <c r="H33" s="385"/>
      <c r="I33" s="148"/>
      <c r="J33" s="148"/>
    </row>
    <row r="34" spans="1:10" s="11" customFormat="1" ht="12.95" customHeight="1" x14ac:dyDescent="0.2">
      <c r="A34" s="149"/>
      <c r="B34" s="422"/>
      <c r="C34" s="150"/>
      <c r="D34" s="332"/>
      <c r="E34" s="143"/>
      <c r="F34" s="332"/>
      <c r="G34" s="150"/>
      <c r="H34" s="385"/>
      <c r="I34" s="148"/>
      <c r="J34" s="148"/>
    </row>
    <row r="35" spans="1:10" s="11" customFormat="1" ht="12.95" customHeight="1" x14ac:dyDescent="0.2">
      <c r="A35" s="149"/>
      <c r="B35" s="422"/>
      <c r="C35" s="150"/>
      <c r="D35" s="332"/>
      <c r="E35" s="143"/>
      <c r="F35" s="332"/>
      <c r="G35" s="150"/>
      <c r="H35" s="385"/>
      <c r="I35" s="148"/>
      <c r="J35" s="148"/>
    </row>
    <row r="36" spans="1:10" s="11" customFormat="1" ht="12.95" customHeight="1" x14ac:dyDescent="0.2">
      <c r="A36" s="149"/>
      <c r="B36" s="422"/>
      <c r="C36" s="150"/>
      <c r="D36" s="332"/>
      <c r="E36" s="143"/>
      <c r="F36" s="332"/>
      <c r="G36" s="150"/>
      <c r="H36" s="385"/>
      <c r="I36" s="148"/>
      <c r="J36" s="148"/>
    </row>
    <row r="37" spans="1:10" s="11" customFormat="1" ht="12.95" customHeight="1" x14ac:dyDescent="0.2">
      <c r="A37" s="149"/>
      <c r="B37" s="422"/>
      <c r="C37" s="150"/>
      <c r="D37" s="332"/>
      <c r="E37" s="143"/>
      <c r="F37" s="332"/>
      <c r="G37" s="150"/>
      <c r="H37" s="385"/>
      <c r="I37" s="148"/>
      <c r="J37" s="148"/>
    </row>
    <row r="38" spans="1:10" s="11" customFormat="1" ht="12.95" customHeight="1" x14ac:dyDescent="0.2">
      <c r="A38" s="149"/>
      <c r="B38" s="422"/>
      <c r="C38" s="150"/>
      <c r="D38" s="332"/>
      <c r="E38" s="143"/>
      <c r="F38" s="332"/>
      <c r="G38" s="150"/>
      <c r="H38" s="385"/>
      <c r="I38" s="148"/>
      <c r="J38" s="148"/>
    </row>
    <row r="39" spans="1:10" s="11" customFormat="1" ht="12.95" customHeight="1" x14ac:dyDescent="0.2">
      <c r="A39" s="149"/>
      <c r="B39" s="422"/>
      <c r="C39" s="150"/>
      <c r="D39" s="332"/>
      <c r="E39" s="143"/>
      <c r="F39" s="332"/>
      <c r="G39" s="150"/>
      <c r="H39" s="385"/>
      <c r="I39" s="148"/>
      <c r="J39" s="148"/>
    </row>
    <row r="40" spans="1:10" s="11" customFormat="1" ht="12.95" customHeight="1" x14ac:dyDescent="0.2">
      <c r="A40" s="149"/>
      <c r="B40" s="422"/>
      <c r="C40" s="150"/>
      <c r="D40" s="332"/>
      <c r="E40" s="143"/>
      <c r="F40" s="332"/>
      <c r="G40" s="150"/>
      <c r="H40" s="385"/>
      <c r="I40" s="148"/>
      <c r="J40" s="148"/>
    </row>
    <row r="41" spans="1:10" s="11" customFormat="1" ht="12.95" customHeight="1" x14ac:dyDescent="0.2">
      <c r="A41" s="149"/>
      <c r="B41" s="422"/>
      <c r="C41" s="150"/>
      <c r="D41" s="332"/>
      <c r="E41" s="143"/>
      <c r="F41" s="332"/>
      <c r="G41" s="150"/>
      <c r="H41" s="385"/>
      <c r="I41" s="148"/>
      <c r="J41" s="148"/>
    </row>
    <row r="42" spans="1:10" s="11" customFormat="1" ht="12.95" customHeight="1" x14ac:dyDescent="0.2">
      <c r="A42" s="149"/>
      <c r="B42" s="422"/>
      <c r="C42" s="150"/>
      <c r="D42" s="332"/>
      <c r="E42" s="143"/>
      <c r="F42" s="332"/>
      <c r="G42" s="150"/>
      <c r="H42" s="385"/>
      <c r="I42" s="148"/>
      <c r="J42" s="148"/>
    </row>
    <row r="43" spans="1:10" s="11" customFormat="1" ht="12.95" customHeight="1" x14ac:dyDescent="0.2">
      <c r="A43" s="149"/>
      <c r="B43" s="422"/>
      <c r="C43" s="150"/>
      <c r="D43" s="332"/>
      <c r="E43" s="143"/>
      <c r="F43" s="332"/>
      <c r="G43" s="150"/>
      <c r="H43" s="385"/>
      <c r="I43" s="148"/>
      <c r="J43" s="148"/>
    </row>
    <row r="44" spans="1:10" s="11" customFormat="1" ht="12.95" customHeight="1" x14ac:dyDescent="0.2">
      <c r="A44" s="149"/>
      <c r="B44" s="422"/>
      <c r="C44" s="150"/>
      <c r="D44" s="332"/>
      <c r="E44" s="143"/>
      <c r="F44" s="332"/>
      <c r="G44" s="150"/>
      <c r="H44" s="385"/>
      <c r="I44" s="148"/>
      <c r="J44" s="148"/>
    </row>
    <row r="45" spans="1:10" s="11" customFormat="1" ht="12.95" customHeight="1" x14ac:dyDescent="0.2">
      <c r="A45" s="149"/>
      <c r="B45" s="422"/>
      <c r="C45" s="150"/>
      <c r="D45" s="332"/>
      <c r="E45" s="143"/>
      <c r="F45" s="332"/>
      <c r="G45" s="150"/>
      <c r="H45" s="385"/>
      <c r="I45" s="148"/>
      <c r="J45" s="148"/>
    </row>
    <row r="46" spans="1:10" s="11" customFormat="1" ht="12.95" customHeight="1" x14ac:dyDescent="0.2">
      <c r="A46" s="149"/>
      <c r="B46" s="422"/>
      <c r="C46" s="150"/>
      <c r="D46" s="332"/>
      <c r="E46" s="143"/>
      <c r="F46" s="332"/>
      <c r="G46" s="150"/>
      <c r="H46" s="385"/>
      <c r="I46" s="148"/>
      <c r="J46" s="148"/>
    </row>
    <row r="47" spans="1:10" s="11" customFormat="1" ht="12.95" customHeight="1" x14ac:dyDescent="0.2">
      <c r="A47" s="149"/>
      <c r="B47" s="422"/>
      <c r="C47" s="150"/>
      <c r="D47" s="332"/>
      <c r="E47" s="143"/>
      <c r="F47" s="332"/>
      <c r="G47" s="150"/>
      <c r="H47" s="385"/>
      <c r="I47" s="148"/>
      <c r="J47" s="148"/>
    </row>
    <row r="48" spans="1:10" s="11" customFormat="1" ht="12.95" customHeight="1" x14ac:dyDescent="0.2">
      <c r="A48" s="149"/>
      <c r="B48" s="422"/>
      <c r="C48" s="150"/>
      <c r="D48" s="332"/>
      <c r="E48" s="143"/>
      <c r="F48" s="332"/>
      <c r="G48" s="150"/>
      <c r="H48" s="385"/>
      <c r="I48" s="148"/>
      <c r="J48" s="148"/>
    </row>
    <row r="49" spans="1:10" s="11" customFormat="1" ht="12.95" customHeight="1" x14ac:dyDescent="0.2">
      <c r="A49" s="149"/>
      <c r="B49" s="422"/>
      <c r="C49" s="150"/>
      <c r="D49" s="332"/>
      <c r="E49" s="143"/>
      <c r="F49" s="332"/>
      <c r="G49" s="150"/>
      <c r="H49" s="385"/>
      <c r="I49" s="148"/>
      <c r="J49" s="148"/>
    </row>
    <row r="50" spans="1:10" s="11" customFormat="1" ht="12.95" customHeight="1" x14ac:dyDescent="0.2">
      <c r="A50" s="149"/>
      <c r="B50" s="422"/>
      <c r="C50" s="150"/>
      <c r="D50" s="332"/>
      <c r="E50" s="143"/>
      <c r="F50" s="332"/>
      <c r="G50" s="150"/>
      <c r="H50" s="385"/>
      <c r="I50" s="148"/>
      <c r="J50" s="148"/>
    </row>
    <row r="51" spans="1:10" s="11" customFormat="1" ht="12.95" customHeight="1" x14ac:dyDescent="0.2">
      <c r="A51" s="149"/>
      <c r="B51" s="422"/>
      <c r="C51" s="150"/>
      <c r="D51" s="332"/>
      <c r="E51" s="143"/>
      <c r="F51" s="332"/>
      <c r="G51" s="150"/>
      <c r="H51" s="385"/>
      <c r="I51" s="148"/>
      <c r="J51" s="148"/>
    </row>
    <row r="52" spans="1:10" s="11" customFormat="1" ht="12.95" customHeight="1" x14ac:dyDescent="0.2">
      <c r="A52" s="149"/>
      <c r="B52" s="422"/>
      <c r="C52" s="150"/>
      <c r="D52" s="332"/>
      <c r="E52" s="143"/>
      <c r="F52" s="332"/>
      <c r="G52" s="150"/>
      <c r="H52" s="385"/>
      <c r="I52" s="148"/>
      <c r="J52" s="148"/>
    </row>
    <row r="53" spans="1:10" s="11" customFormat="1" ht="12.95" customHeight="1" x14ac:dyDescent="0.2">
      <c r="A53" s="149"/>
      <c r="B53" s="422"/>
      <c r="C53" s="150"/>
      <c r="D53" s="332"/>
      <c r="E53" s="143"/>
      <c r="F53" s="332"/>
      <c r="G53" s="150"/>
      <c r="H53" s="385"/>
      <c r="I53" s="148"/>
      <c r="J53" s="148"/>
    </row>
    <row r="54" spans="1:10" s="11" customFormat="1" ht="12.95" customHeight="1" x14ac:dyDescent="0.2">
      <c r="A54" s="149"/>
      <c r="B54" s="422"/>
      <c r="C54" s="150"/>
      <c r="D54" s="332"/>
      <c r="E54" s="143"/>
      <c r="F54" s="332"/>
      <c r="G54" s="150"/>
      <c r="H54" s="385"/>
      <c r="I54" s="148"/>
      <c r="J54" s="148"/>
    </row>
    <row r="55" spans="1:10" s="11" customFormat="1" ht="12.95" customHeight="1" x14ac:dyDescent="0.2">
      <c r="A55" s="149"/>
      <c r="B55" s="422"/>
      <c r="C55" s="150"/>
      <c r="D55" s="332"/>
      <c r="E55" s="143"/>
      <c r="F55" s="332"/>
      <c r="G55" s="150"/>
      <c r="H55" s="385"/>
      <c r="I55" s="148"/>
      <c r="J55" s="148"/>
    </row>
    <row r="56" spans="1:10" s="11" customFormat="1" ht="12.95" customHeight="1" x14ac:dyDescent="0.2">
      <c r="A56" s="149"/>
      <c r="B56" s="422"/>
      <c r="C56" s="150"/>
      <c r="D56" s="332"/>
      <c r="E56" s="143"/>
      <c r="F56" s="332"/>
      <c r="G56" s="150"/>
      <c r="H56" s="385"/>
      <c r="I56" s="148"/>
      <c r="J56" s="148"/>
    </row>
    <row r="57" spans="1:10" s="11" customFormat="1" ht="12.95" customHeight="1" x14ac:dyDescent="0.2">
      <c r="A57" s="149"/>
      <c r="B57" s="422"/>
      <c r="C57" s="150"/>
      <c r="D57" s="332"/>
      <c r="E57" s="143"/>
      <c r="F57" s="332"/>
      <c r="G57" s="150"/>
      <c r="H57" s="385"/>
      <c r="I57" s="148"/>
      <c r="J57" s="148"/>
    </row>
    <row r="58" spans="1:10" s="11" customFormat="1" ht="12.95" customHeight="1" x14ac:dyDescent="0.2">
      <c r="A58" s="149"/>
      <c r="B58" s="422"/>
      <c r="C58" s="150"/>
      <c r="D58" s="332"/>
      <c r="E58" s="143"/>
      <c r="F58" s="332"/>
      <c r="G58" s="150"/>
      <c r="H58" s="385"/>
      <c r="I58" s="148"/>
      <c r="J58" s="148"/>
    </row>
    <row r="59" spans="1:10" s="11" customFormat="1" ht="12.95" customHeight="1" x14ac:dyDescent="0.2">
      <c r="A59" s="149"/>
      <c r="B59" s="422"/>
      <c r="C59" s="150"/>
      <c r="D59" s="332"/>
      <c r="E59" s="143"/>
      <c r="F59" s="332"/>
      <c r="G59" s="150"/>
      <c r="H59" s="385"/>
      <c r="I59" s="148"/>
      <c r="J59" s="148"/>
    </row>
    <row r="60" spans="1:10" s="11" customFormat="1" ht="12.95" customHeight="1" x14ac:dyDescent="0.2">
      <c r="A60" s="149"/>
      <c r="B60" s="422"/>
      <c r="C60" s="150"/>
      <c r="D60" s="332"/>
      <c r="E60" s="143"/>
      <c r="F60" s="332"/>
      <c r="G60" s="150"/>
      <c r="H60" s="385"/>
      <c r="I60" s="148"/>
      <c r="J60" s="148"/>
    </row>
    <row r="61" spans="1:10" s="11" customFormat="1" ht="12.95" customHeight="1" x14ac:dyDescent="0.2">
      <c r="A61" s="149"/>
      <c r="B61" s="422"/>
      <c r="C61" s="150"/>
      <c r="D61" s="332"/>
      <c r="E61" s="143"/>
      <c r="F61" s="332"/>
      <c r="G61" s="150"/>
      <c r="H61" s="385"/>
      <c r="I61" s="148"/>
      <c r="J61" s="148"/>
    </row>
    <row r="62" spans="1:10" s="11" customFormat="1" ht="12.95" customHeight="1" x14ac:dyDescent="0.2">
      <c r="A62" s="149"/>
      <c r="B62" s="422"/>
      <c r="C62" s="150"/>
      <c r="D62" s="332"/>
      <c r="E62" s="143"/>
      <c r="F62" s="332"/>
      <c r="G62" s="150"/>
      <c r="H62" s="385"/>
      <c r="I62" s="148"/>
      <c r="J62" s="148"/>
    </row>
    <row r="63" spans="1:10" s="11" customFormat="1" ht="12.95" customHeight="1" x14ac:dyDescent="0.2">
      <c r="A63" s="149"/>
      <c r="B63" s="422"/>
      <c r="C63" s="150"/>
      <c r="D63" s="332"/>
      <c r="E63" s="143"/>
      <c r="F63" s="332"/>
      <c r="G63" s="150"/>
      <c r="H63" s="385"/>
      <c r="I63" s="148"/>
      <c r="J63" s="148"/>
    </row>
    <row r="64" spans="1:10" s="11" customFormat="1" ht="12.95" customHeight="1" x14ac:dyDescent="0.2">
      <c r="A64" s="149"/>
      <c r="B64" s="422"/>
      <c r="C64" s="150"/>
      <c r="D64" s="332"/>
      <c r="E64" s="143"/>
      <c r="F64" s="332"/>
      <c r="G64" s="150"/>
      <c r="H64" s="385"/>
      <c r="I64" s="148"/>
      <c r="J64" s="148"/>
    </row>
    <row r="65" spans="1:10" s="11" customFormat="1" ht="12.95" customHeight="1" x14ac:dyDescent="0.2">
      <c r="A65" s="149"/>
      <c r="B65" s="422"/>
      <c r="C65" s="150"/>
      <c r="D65" s="332"/>
      <c r="E65" s="143"/>
      <c r="F65" s="332"/>
      <c r="G65" s="150"/>
      <c r="H65" s="385"/>
      <c r="I65" s="148"/>
      <c r="J65" s="148"/>
    </row>
    <row r="66" spans="1:10" s="11" customFormat="1" ht="12.95" customHeight="1" x14ac:dyDescent="0.2">
      <c r="A66" s="149"/>
      <c r="B66" s="422"/>
      <c r="C66" s="150"/>
      <c r="D66" s="332"/>
      <c r="E66" s="143"/>
      <c r="F66" s="332"/>
      <c r="G66" s="150"/>
      <c r="H66" s="385"/>
      <c r="I66" s="148"/>
      <c r="J66" s="148"/>
    </row>
    <row r="67" spans="1:10" s="11" customFormat="1" ht="12.95" customHeight="1" x14ac:dyDescent="0.2">
      <c r="A67" s="149"/>
      <c r="B67" s="422"/>
      <c r="C67" s="150"/>
      <c r="D67" s="332"/>
      <c r="E67" s="143"/>
      <c r="F67" s="332"/>
      <c r="G67" s="150"/>
      <c r="H67" s="385"/>
      <c r="I67" s="148"/>
      <c r="J67" s="148"/>
    </row>
    <row r="68" spans="1:10" s="11" customFormat="1" ht="12.95" customHeight="1" x14ac:dyDescent="0.2">
      <c r="A68" s="149"/>
      <c r="B68" s="422"/>
      <c r="C68" s="150"/>
      <c r="D68" s="332"/>
      <c r="E68" s="143"/>
      <c r="F68" s="332"/>
      <c r="G68" s="150"/>
      <c r="H68" s="385"/>
      <c r="I68" s="148"/>
      <c r="J68" s="148"/>
    </row>
    <row r="69" spans="1:10" s="11" customFormat="1" ht="12.95" customHeight="1" x14ac:dyDescent="0.2">
      <c r="A69" s="149"/>
      <c r="B69" s="422"/>
      <c r="C69" s="150"/>
      <c r="D69" s="332"/>
      <c r="E69" s="143"/>
      <c r="F69" s="332"/>
      <c r="G69" s="150"/>
      <c r="H69" s="385"/>
      <c r="I69" s="148"/>
      <c r="J69" s="148"/>
    </row>
    <row r="70" spans="1:10" s="11" customFormat="1" ht="12.95" customHeight="1" x14ac:dyDescent="0.2">
      <c r="A70" s="149"/>
      <c r="B70" s="422"/>
      <c r="C70" s="150"/>
      <c r="D70" s="332"/>
      <c r="E70" s="143"/>
      <c r="F70" s="332"/>
      <c r="G70" s="150"/>
      <c r="H70" s="423"/>
      <c r="I70" s="148"/>
      <c r="J70" s="148"/>
    </row>
    <row r="71" spans="1:10" s="11" customFormat="1" ht="12.95" customHeight="1" x14ac:dyDescent="0.2">
      <c r="A71" s="149"/>
      <c r="B71" s="150"/>
      <c r="C71" s="150"/>
      <c r="D71" s="150"/>
      <c r="E71" s="150"/>
      <c r="F71" s="150"/>
      <c r="G71" s="150"/>
      <c r="H71" s="151"/>
      <c r="I71" s="148"/>
      <c r="J71" s="148"/>
    </row>
    <row r="72" spans="1:10" s="11" customFormat="1" ht="13.5" thickBot="1" x14ac:dyDescent="0.25">
      <c r="A72" s="149"/>
      <c r="B72" s="150"/>
      <c r="C72" s="150"/>
      <c r="D72" s="150"/>
      <c r="E72" s="150"/>
      <c r="F72" s="18" t="s">
        <v>362</v>
      </c>
      <c r="G72" s="150"/>
      <c r="H72" s="376">
        <f>SUM(H8:H70)</f>
        <v>0</v>
      </c>
      <c r="I72" s="148"/>
      <c r="J72" s="148"/>
    </row>
    <row r="73" spans="1:10" s="11" customFormat="1" ht="13.5" thickTop="1" x14ac:dyDescent="0.2">
      <c r="A73" s="157"/>
      <c r="B73" s="158"/>
      <c r="C73" s="158"/>
      <c r="D73" s="158"/>
      <c r="E73" s="158"/>
      <c r="F73" s="158"/>
      <c r="G73" s="158"/>
      <c r="H73" s="159"/>
      <c r="I73" s="148"/>
      <c r="J73" s="148"/>
    </row>
    <row r="74" spans="1:10" s="11" customFormat="1" x14ac:dyDescent="0.2"/>
  </sheetData>
  <mergeCells count="3">
    <mergeCell ref="B3:H3"/>
    <mergeCell ref="I3:J3"/>
    <mergeCell ref="B4:H4"/>
  </mergeCells>
  <pageMargins left="0.25" right="0.25" top="0.5" bottom="0.5" header="0.25" footer="0.25"/>
  <pageSetup paperSize="5" orientation="portrait" r:id="rId1"/>
  <headerFooter alignWithMargins="0">
    <oddFooter xml:space="preserve">&amp;C&amp;8&amp;A&amp;R&amp;8P 04 910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0"/>
  <sheetViews>
    <sheetView zoomScaleNormal="100" workbookViewId="0">
      <selection activeCell="B35" sqref="B35:H35"/>
    </sheetView>
  </sheetViews>
  <sheetFormatPr defaultRowHeight="12.75" x14ac:dyDescent="0.2"/>
  <cols>
    <col min="1" max="1" width="2.5703125" customWidth="1"/>
    <col min="2" max="2" width="12.28515625" customWidth="1"/>
    <col min="3" max="3" width="2.28515625" customWidth="1"/>
    <col min="4" max="4" width="16.140625" customWidth="1"/>
    <col min="5" max="5" width="2" customWidth="1"/>
    <col min="6" max="6" width="28.42578125" customWidth="1"/>
    <col min="7" max="7" width="1.42578125" customWidth="1"/>
    <col min="8" max="8" width="15.85546875" customWidth="1"/>
    <col min="9" max="9" width="2.42578125" customWidth="1"/>
    <col min="10" max="10" width="17.5703125" customWidth="1"/>
  </cols>
  <sheetData>
    <row r="1" spans="1:12" ht="7.5" customHeight="1" x14ac:dyDescent="0.2">
      <c r="A1" s="410"/>
      <c r="B1" s="169"/>
      <c r="C1" s="169"/>
      <c r="D1" s="169"/>
      <c r="E1" s="169"/>
      <c r="F1" s="169"/>
      <c r="G1" s="169"/>
      <c r="H1" s="92"/>
      <c r="I1" s="169"/>
      <c r="J1" s="411"/>
      <c r="K1" s="169"/>
      <c r="L1" s="161"/>
    </row>
    <row r="2" spans="1:12" ht="15" customHeight="1" x14ac:dyDescent="0.2">
      <c r="A2" s="166"/>
      <c r="B2" s="398" t="s">
        <v>449</v>
      </c>
      <c r="C2" s="399"/>
      <c r="D2" s="399"/>
      <c r="E2" s="399"/>
      <c r="F2" s="399"/>
      <c r="G2" s="399"/>
      <c r="H2" s="399"/>
      <c r="I2" s="399"/>
      <c r="J2" s="400"/>
      <c r="K2" s="161"/>
      <c r="L2" s="161"/>
    </row>
    <row r="3" spans="1:12" s="3" customFormat="1" ht="15" customHeight="1" x14ac:dyDescent="0.25">
      <c r="A3" s="94"/>
      <c r="B3" s="662" t="s">
        <v>94</v>
      </c>
      <c r="C3" s="662"/>
      <c r="D3" s="662"/>
      <c r="E3" s="662"/>
      <c r="F3" s="662"/>
      <c r="G3" s="662"/>
      <c r="H3" s="662"/>
      <c r="I3" s="662"/>
      <c r="J3" s="678"/>
    </row>
    <row r="4" spans="1:12" s="2" customFormat="1" ht="15" customHeight="1" x14ac:dyDescent="0.2">
      <c r="A4" s="95"/>
      <c r="B4" s="655"/>
      <c r="C4" s="655"/>
      <c r="D4" s="655"/>
      <c r="E4" s="655"/>
      <c r="F4" s="655"/>
      <c r="G4" s="655"/>
      <c r="H4" s="655"/>
      <c r="I4" s="655"/>
      <c r="J4" s="679"/>
    </row>
    <row r="5" spans="1:12" ht="15" customHeight="1" x14ac:dyDescent="0.2">
      <c r="A5" s="167"/>
      <c r="B5" s="170" t="s">
        <v>126</v>
      </c>
      <c r="C5" s="170"/>
      <c r="D5" s="170"/>
      <c r="E5" s="161"/>
      <c r="F5" s="170" t="s">
        <v>4</v>
      </c>
      <c r="G5" s="169"/>
      <c r="H5" s="168" t="s">
        <v>101</v>
      </c>
      <c r="I5" s="169"/>
      <c r="J5" s="417" t="s">
        <v>101</v>
      </c>
      <c r="K5" s="161"/>
      <c r="L5" s="161"/>
    </row>
    <row r="6" spans="1:12" ht="27.75" customHeight="1" x14ac:dyDescent="0.2">
      <c r="A6" s="167"/>
      <c r="B6" s="424" t="s">
        <v>450</v>
      </c>
      <c r="C6" s="168"/>
      <c r="D6" s="168"/>
      <c r="E6" s="168"/>
      <c r="F6" s="168"/>
      <c r="G6" s="169"/>
      <c r="H6" s="169"/>
      <c r="I6" s="169"/>
      <c r="J6" s="417"/>
      <c r="K6" s="161"/>
      <c r="L6" s="161"/>
    </row>
    <row r="7" spans="1:12" ht="12.95" customHeight="1" x14ac:dyDescent="0.2">
      <c r="A7" s="167"/>
      <c r="B7" s="246" t="s">
        <v>245</v>
      </c>
      <c r="C7" s="246"/>
      <c r="D7" s="246"/>
      <c r="E7" s="246"/>
      <c r="F7" s="425"/>
      <c r="G7" s="246"/>
      <c r="H7" s="405">
        <v>0</v>
      </c>
      <c r="I7" s="169"/>
      <c r="J7" s="414"/>
      <c r="K7" s="161"/>
      <c r="L7" s="161"/>
    </row>
    <row r="8" spans="1:12" ht="12.95" customHeight="1" x14ac:dyDescent="0.2">
      <c r="A8" s="167"/>
      <c r="B8" s="246" t="s">
        <v>246</v>
      </c>
      <c r="C8" s="246"/>
      <c r="D8" s="246"/>
      <c r="E8" s="246"/>
      <c r="F8" s="425"/>
      <c r="G8" s="246"/>
      <c r="H8" s="405">
        <v>0</v>
      </c>
      <c r="I8" s="169"/>
      <c r="J8" s="406">
        <f>SUM(H7:H8)</f>
        <v>0</v>
      </c>
      <c r="K8" s="161"/>
      <c r="L8" s="161"/>
    </row>
    <row r="9" spans="1:12" ht="12.95" customHeight="1" x14ac:dyDescent="0.2">
      <c r="A9" s="167"/>
      <c r="B9" s="246"/>
      <c r="C9" s="246"/>
      <c r="D9" s="246"/>
      <c r="E9" s="246"/>
      <c r="F9" s="246"/>
      <c r="G9" s="246"/>
      <c r="H9" s="411"/>
      <c r="I9" s="169"/>
      <c r="J9" s="414"/>
      <c r="K9" s="161"/>
      <c r="L9" s="161"/>
    </row>
    <row r="10" spans="1:12" ht="12.95" customHeight="1" x14ac:dyDescent="0.2">
      <c r="A10" s="167"/>
      <c r="B10" s="317" t="s">
        <v>325</v>
      </c>
      <c r="C10" s="246"/>
      <c r="D10" s="246"/>
      <c r="E10" s="246"/>
      <c r="F10" s="527" t="s">
        <v>455</v>
      </c>
      <c r="G10" s="246"/>
      <c r="H10" s="405">
        <f>'25 Actifs immobilisés'!H22</f>
        <v>0</v>
      </c>
      <c r="I10" s="169"/>
      <c r="J10" s="414"/>
      <c r="K10" s="161"/>
      <c r="L10" s="161"/>
    </row>
    <row r="11" spans="1:12" ht="12.95" customHeight="1" x14ac:dyDescent="0.2">
      <c r="A11" s="167"/>
      <c r="B11" s="26"/>
      <c r="C11" s="246"/>
      <c r="D11" s="246"/>
      <c r="E11" s="246"/>
      <c r="F11" s="425"/>
      <c r="G11" s="246"/>
      <c r="H11" s="405">
        <v>0</v>
      </c>
      <c r="I11" s="169"/>
      <c r="J11" s="406">
        <f>SUM(H10:H11)</f>
        <v>0</v>
      </c>
      <c r="K11" s="161"/>
      <c r="L11" s="161"/>
    </row>
    <row r="12" spans="1:12" ht="12.95" customHeight="1" x14ac:dyDescent="0.2">
      <c r="A12" s="167"/>
      <c r="B12" s="26"/>
      <c r="C12" s="246"/>
      <c r="D12" s="246"/>
      <c r="E12" s="246"/>
      <c r="F12" s="246"/>
      <c r="G12" s="246"/>
      <c r="H12" s="411"/>
      <c r="I12" s="169"/>
      <c r="J12" s="513" t="s">
        <v>363</v>
      </c>
      <c r="K12" s="161"/>
      <c r="L12" s="161"/>
    </row>
    <row r="13" spans="1:12" ht="12.95" customHeight="1" x14ac:dyDescent="0.2">
      <c r="A13" s="167"/>
      <c r="B13" s="26" t="s">
        <v>94</v>
      </c>
      <c r="C13" s="246"/>
      <c r="D13" s="246"/>
      <c r="E13" s="246"/>
      <c r="F13" s="425"/>
      <c r="G13" s="246"/>
      <c r="H13" s="405">
        <v>0</v>
      </c>
      <c r="I13" s="169"/>
      <c r="J13" s="414"/>
      <c r="K13" s="161"/>
      <c r="L13" s="161"/>
    </row>
    <row r="14" spans="1:12" ht="12.95" customHeight="1" x14ac:dyDescent="0.2">
      <c r="A14" s="167"/>
      <c r="B14" s="246"/>
      <c r="C14" s="246"/>
      <c r="D14" s="246"/>
      <c r="E14" s="246"/>
      <c r="F14" s="425"/>
      <c r="G14" s="246"/>
      <c r="H14" s="405">
        <v>0</v>
      </c>
      <c r="I14" s="169"/>
      <c r="J14" s="406">
        <f>SUM(H13:H14)</f>
        <v>0</v>
      </c>
      <c r="K14" s="161"/>
      <c r="L14" s="161"/>
    </row>
    <row r="15" spans="1:12" ht="12.95" customHeight="1" x14ac:dyDescent="0.2">
      <c r="A15" s="167"/>
      <c r="B15" s="246"/>
      <c r="C15" s="246"/>
      <c r="D15" s="246"/>
      <c r="E15" s="246"/>
      <c r="F15" s="246"/>
      <c r="G15" s="246"/>
      <c r="H15" s="246"/>
      <c r="I15" s="169"/>
      <c r="J15" s="426"/>
      <c r="K15" s="161"/>
      <c r="L15" s="161"/>
    </row>
    <row r="16" spans="1:12" ht="12.95" customHeight="1" x14ac:dyDescent="0.2">
      <c r="A16" s="167"/>
      <c r="B16" s="26" t="s">
        <v>247</v>
      </c>
      <c r="C16" s="246"/>
      <c r="D16" s="246"/>
      <c r="E16" s="246"/>
      <c r="F16" s="425"/>
      <c r="G16" s="246"/>
      <c r="H16" s="405">
        <v>0</v>
      </c>
      <c r="I16" s="169"/>
      <c r="J16" s="414"/>
      <c r="K16" s="161"/>
      <c r="L16" s="161"/>
    </row>
    <row r="17" spans="1:12" ht="12.95" customHeight="1" x14ac:dyDescent="0.2">
      <c r="A17" s="167"/>
      <c r="B17" s="246"/>
      <c r="C17" s="246"/>
      <c r="D17" s="246"/>
      <c r="E17" s="246"/>
      <c r="F17" s="425"/>
      <c r="G17" s="246"/>
      <c r="H17" s="405">
        <v>0</v>
      </c>
      <c r="I17" s="169"/>
      <c r="J17" s="406">
        <f>SUM(H16:H17)</f>
        <v>0</v>
      </c>
      <c r="K17" s="161"/>
      <c r="L17" s="161"/>
    </row>
    <row r="18" spans="1:12" ht="9" customHeight="1" x14ac:dyDescent="0.2">
      <c r="A18" s="167"/>
      <c r="B18" s="169"/>
      <c r="C18" s="169"/>
      <c r="D18" s="169"/>
      <c r="E18" s="169"/>
      <c r="F18" s="169"/>
      <c r="G18" s="169"/>
      <c r="H18" s="169"/>
      <c r="I18" s="169"/>
      <c r="J18" s="403"/>
      <c r="K18" s="161"/>
      <c r="L18" s="161"/>
    </row>
    <row r="19" spans="1:12" ht="15" customHeight="1" thickBot="1" x14ac:dyDescent="0.25">
      <c r="A19" s="167"/>
      <c r="B19" s="169"/>
      <c r="C19" s="169"/>
      <c r="D19" s="169"/>
      <c r="E19" s="169"/>
      <c r="F19" s="169"/>
      <c r="G19" s="169"/>
      <c r="H19" s="92" t="s">
        <v>362</v>
      </c>
      <c r="I19" s="161"/>
      <c r="J19" s="408">
        <f>J8+J11+J14+J17</f>
        <v>0</v>
      </c>
      <c r="K19" s="161"/>
      <c r="L19" s="161"/>
    </row>
    <row r="20" spans="1:12" ht="8.25" customHeight="1" thickTop="1" x14ac:dyDescent="0.2">
      <c r="A20" s="172"/>
      <c r="B20" s="669"/>
      <c r="C20" s="669"/>
      <c r="D20" s="669"/>
      <c r="E20" s="669"/>
      <c r="F20" s="669"/>
      <c r="G20" s="176"/>
      <c r="H20" s="427"/>
      <c r="I20" s="176"/>
      <c r="J20" s="238"/>
      <c r="K20" s="161"/>
      <c r="L20" s="161"/>
    </row>
  </sheetData>
  <mergeCells count="3">
    <mergeCell ref="B20:F20"/>
    <mergeCell ref="B3:J3"/>
    <mergeCell ref="B4:J4"/>
  </mergeCells>
  <pageMargins left="0.25" right="0.25" top="0.5" bottom="0.5" header="0.25" footer="0.25"/>
  <pageSetup paperSize="5" orientation="portrait" r:id="rId1"/>
  <headerFooter scaleWithDoc="0" alignWithMargins="0">
    <oddFooter>&amp;C&amp;8&amp;A&amp;R&amp;8P 04 910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71"/>
  <sheetViews>
    <sheetView zoomScaleNormal="100" workbookViewId="0">
      <selection activeCell="B35" sqref="B35:H35"/>
    </sheetView>
  </sheetViews>
  <sheetFormatPr defaultColWidth="9.140625" defaultRowHeight="12.75" x14ac:dyDescent="0.2"/>
  <cols>
    <col min="1" max="1" width="2.5703125" style="11" customWidth="1"/>
    <col min="2" max="2" width="14.5703125" style="11" customWidth="1"/>
    <col min="3" max="3" width="2.28515625" style="11" customWidth="1"/>
    <col min="4" max="4" width="41" style="11" customWidth="1"/>
    <col min="5" max="5" width="1.85546875" style="11" customWidth="1"/>
    <col min="6" max="6" width="18" style="11" customWidth="1"/>
    <col min="7" max="7" width="1.7109375" style="11" customWidth="1"/>
    <col min="8" max="8" width="20.85546875" style="11" customWidth="1"/>
    <col min="9" max="9" width="2.42578125" style="11" customWidth="1"/>
    <col min="10" max="10" width="14.7109375" style="11" customWidth="1"/>
    <col min="11" max="16384" width="9.140625" style="11"/>
  </cols>
  <sheetData>
    <row r="1" spans="1:10" x14ac:dyDescent="0.2">
      <c r="A1" s="145"/>
      <c r="B1" s="421" t="s">
        <v>451</v>
      </c>
      <c r="C1" s="146"/>
      <c r="D1" s="146"/>
      <c r="E1" s="146"/>
      <c r="F1" s="146"/>
      <c r="G1" s="146"/>
      <c r="H1" s="147"/>
      <c r="I1" s="148"/>
      <c r="J1" s="148"/>
    </row>
    <row r="2" spans="1:10" ht="15.95" customHeight="1" x14ac:dyDescent="0.25">
      <c r="A2" s="149"/>
      <c r="B2" s="681" t="s">
        <v>452</v>
      </c>
      <c r="C2" s="681"/>
      <c r="D2" s="681"/>
      <c r="E2" s="681"/>
      <c r="F2" s="681"/>
      <c r="G2" s="681"/>
      <c r="H2" s="682"/>
      <c r="I2" s="153"/>
      <c r="J2" s="153"/>
    </row>
    <row r="3" spans="1:10" ht="5.25" customHeight="1" x14ac:dyDescent="0.2">
      <c r="A3" s="149"/>
      <c r="B3" s="12"/>
      <c r="C3" s="150"/>
      <c r="D3" s="150"/>
      <c r="E3" s="150"/>
      <c r="F3" s="150"/>
      <c r="G3" s="150"/>
      <c r="H3" s="151"/>
      <c r="I3" s="148"/>
      <c r="J3" s="148"/>
    </row>
    <row r="4" spans="1:10" x14ac:dyDescent="0.2">
      <c r="A4" s="149"/>
      <c r="B4" s="12" t="s">
        <v>392</v>
      </c>
      <c r="C4" s="150"/>
      <c r="D4" s="150"/>
      <c r="E4" s="150"/>
      <c r="F4" s="150"/>
      <c r="G4" s="150"/>
      <c r="H4" s="373"/>
      <c r="I4" s="148"/>
      <c r="J4" s="148"/>
    </row>
    <row r="5" spans="1:10" x14ac:dyDescent="0.2">
      <c r="A5" s="149"/>
      <c r="B5" s="144" t="s">
        <v>248</v>
      </c>
      <c r="C5" s="150"/>
      <c r="D5" s="150"/>
      <c r="E5" s="150"/>
      <c r="F5" s="150"/>
      <c r="G5" s="150"/>
      <c r="H5" s="151"/>
      <c r="I5" s="148"/>
      <c r="J5" s="148"/>
    </row>
    <row r="6" spans="1:10" x14ac:dyDescent="0.2">
      <c r="A6" s="149"/>
      <c r="B6" s="646" t="s">
        <v>453</v>
      </c>
      <c r="C6" s="646"/>
      <c r="D6" s="646"/>
      <c r="E6" s="646"/>
      <c r="F6" s="329" t="s">
        <v>101</v>
      </c>
      <c r="G6" s="150"/>
      <c r="H6" s="373" t="s">
        <v>101</v>
      </c>
      <c r="I6" s="148"/>
      <c r="J6" s="148"/>
    </row>
    <row r="7" spans="1:10" x14ac:dyDescent="0.2">
      <c r="A7" s="149"/>
      <c r="B7" s="680"/>
      <c r="C7" s="680"/>
      <c r="D7" s="680"/>
      <c r="E7" s="143"/>
      <c r="F7" s="380">
        <v>0</v>
      </c>
      <c r="G7" s="150"/>
      <c r="H7" s="151"/>
      <c r="I7" s="148"/>
      <c r="J7" s="148"/>
    </row>
    <row r="8" spans="1:10" x14ac:dyDescent="0.2">
      <c r="A8" s="149"/>
      <c r="B8" s="680"/>
      <c r="C8" s="680"/>
      <c r="D8" s="680"/>
      <c r="E8" s="150"/>
      <c r="F8" s="383"/>
      <c r="G8" s="98"/>
      <c r="H8" s="387">
        <f>SUM(F7:F8)</f>
        <v>0</v>
      </c>
      <c r="I8" s="148"/>
      <c r="J8" s="148"/>
    </row>
    <row r="9" spans="1:10" x14ac:dyDescent="0.2">
      <c r="A9" s="149"/>
      <c r="B9" s="144" t="s">
        <v>127</v>
      </c>
      <c r="C9" s="150"/>
      <c r="D9" s="150"/>
      <c r="E9" s="150"/>
      <c r="F9" s="150"/>
      <c r="G9" s="150"/>
      <c r="H9" s="151"/>
      <c r="I9" s="148"/>
      <c r="J9" s="148"/>
    </row>
    <row r="10" spans="1:10" x14ac:dyDescent="0.2">
      <c r="A10" s="149"/>
      <c r="B10" s="646" t="s">
        <v>453</v>
      </c>
      <c r="C10" s="646"/>
      <c r="D10" s="646"/>
      <c r="E10" s="646"/>
      <c r="F10" s="150"/>
      <c r="G10" s="150"/>
      <c r="H10" s="373"/>
      <c r="I10" s="148"/>
      <c r="J10" s="148"/>
    </row>
    <row r="11" spans="1:10" x14ac:dyDescent="0.2">
      <c r="A11" s="149"/>
      <c r="B11" s="680"/>
      <c r="C11" s="680"/>
      <c r="D11" s="680"/>
      <c r="E11" s="143"/>
      <c r="F11" s="380">
        <v>0</v>
      </c>
      <c r="G11" s="150"/>
      <c r="H11" s="151"/>
      <c r="I11" s="148"/>
      <c r="J11" s="148"/>
    </row>
    <row r="12" spans="1:10" x14ac:dyDescent="0.2">
      <c r="A12" s="149"/>
      <c r="B12" s="680"/>
      <c r="C12" s="680"/>
      <c r="D12" s="680"/>
      <c r="E12" s="143"/>
      <c r="F12" s="383"/>
      <c r="G12" s="98"/>
      <c r="H12" s="387">
        <f>SUM(F11:F12)</f>
        <v>0</v>
      </c>
      <c r="I12" s="148"/>
      <c r="J12" s="148"/>
    </row>
    <row r="13" spans="1:10" x14ac:dyDescent="0.2">
      <c r="A13" s="96"/>
      <c r="B13" s="150" t="s">
        <v>128</v>
      </c>
      <c r="C13" s="150"/>
      <c r="D13" s="150"/>
      <c r="E13" s="150"/>
      <c r="F13" s="150"/>
      <c r="G13" s="150"/>
      <c r="H13" s="151"/>
      <c r="I13" s="148"/>
      <c r="J13" s="148"/>
    </row>
    <row r="14" spans="1:10" x14ac:dyDescent="0.2">
      <c r="A14" s="149"/>
      <c r="B14" s="646" t="s">
        <v>454</v>
      </c>
      <c r="C14" s="646"/>
      <c r="D14" s="646"/>
      <c r="E14" s="150"/>
      <c r="F14" s="329"/>
      <c r="G14" s="150"/>
      <c r="H14" s="373"/>
      <c r="I14" s="148"/>
      <c r="J14" s="148"/>
    </row>
    <row r="15" spans="1:10" x14ac:dyDescent="0.2">
      <c r="A15" s="149"/>
      <c r="B15" s="680"/>
      <c r="C15" s="680"/>
      <c r="D15" s="680"/>
      <c r="E15" s="143"/>
      <c r="F15" s="380">
        <v>0</v>
      </c>
      <c r="G15" s="143"/>
      <c r="H15" s="151"/>
      <c r="I15" s="148"/>
      <c r="J15" s="148"/>
    </row>
    <row r="16" spans="1:10" x14ac:dyDescent="0.2">
      <c r="A16" s="149"/>
      <c r="B16" s="680"/>
      <c r="C16" s="680"/>
      <c r="D16" s="680"/>
      <c r="E16" s="143"/>
      <c r="F16" s="383"/>
      <c r="G16" s="98"/>
      <c r="H16" s="387">
        <f>SUM(F15:F16)</f>
        <v>0</v>
      </c>
      <c r="I16" s="148"/>
      <c r="J16" s="148"/>
    </row>
    <row r="17" spans="1:10" ht="5.25" customHeight="1" x14ac:dyDescent="0.2">
      <c r="A17" s="149"/>
      <c r="B17" s="150"/>
      <c r="C17" s="150"/>
      <c r="D17" s="150"/>
      <c r="E17" s="150"/>
      <c r="F17" s="18"/>
      <c r="G17" s="150"/>
      <c r="H17" s="393"/>
      <c r="I17" s="148"/>
      <c r="J17" s="148"/>
    </row>
    <row r="18" spans="1:10" x14ac:dyDescent="0.2">
      <c r="A18" s="149"/>
      <c r="B18" s="12" t="s">
        <v>129</v>
      </c>
      <c r="C18" s="150"/>
      <c r="D18" s="150"/>
      <c r="E18" s="150"/>
      <c r="F18" s="150"/>
      <c r="G18" s="150"/>
      <c r="H18" s="151"/>
      <c r="I18" s="148"/>
      <c r="J18" s="391"/>
    </row>
    <row r="19" spans="1:10" x14ac:dyDescent="0.2">
      <c r="A19" s="149"/>
      <c r="B19" s="150" t="s">
        <v>456</v>
      </c>
      <c r="C19" s="150"/>
      <c r="D19" s="150"/>
      <c r="E19" s="150"/>
      <c r="F19" s="18"/>
      <c r="G19" s="150"/>
      <c r="H19" s="387">
        <f>'10A Salaires'!J37</f>
        <v>0</v>
      </c>
      <c r="I19" s="148"/>
      <c r="J19" s="391"/>
    </row>
    <row r="20" spans="1:10" x14ac:dyDescent="0.2">
      <c r="A20" s="149"/>
      <c r="B20" s="150" t="s">
        <v>457</v>
      </c>
      <c r="C20" s="150"/>
      <c r="D20" s="150"/>
      <c r="E20" s="150"/>
      <c r="F20" s="18"/>
      <c r="G20" s="150"/>
      <c r="H20" s="428">
        <f>'10A Salaires'!J67</f>
        <v>0</v>
      </c>
      <c r="I20" s="148"/>
      <c r="J20" s="391"/>
    </row>
    <row r="21" spans="1:10" x14ac:dyDescent="0.2">
      <c r="A21" s="149"/>
      <c r="B21" s="150" t="s">
        <v>364</v>
      </c>
      <c r="C21" s="150"/>
      <c r="D21" s="150"/>
      <c r="E21" s="150"/>
      <c r="F21" s="18"/>
      <c r="G21" s="150"/>
      <c r="H21" s="387">
        <v>0</v>
      </c>
      <c r="I21" s="148"/>
      <c r="J21" s="391"/>
    </row>
    <row r="22" spans="1:10" ht="6" customHeight="1" x14ac:dyDescent="0.2">
      <c r="A22" s="149"/>
      <c r="B22" s="150"/>
      <c r="C22" s="150"/>
      <c r="D22" s="150"/>
      <c r="E22" s="150"/>
      <c r="F22" s="18"/>
      <c r="G22" s="150"/>
      <c r="H22" s="394"/>
      <c r="I22" s="148"/>
      <c r="J22" s="391"/>
    </row>
    <row r="23" spans="1:10" x14ac:dyDescent="0.2">
      <c r="A23" s="149"/>
      <c r="B23" s="12" t="s">
        <v>459</v>
      </c>
      <c r="C23" s="150"/>
      <c r="D23" s="150"/>
      <c r="E23" s="150"/>
      <c r="F23" s="18"/>
      <c r="G23" s="150"/>
      <c r="H23" s="394"/>
      <c r="I23" s="148"/>
      <c r="J23" s="391"/>
    </row>
    <row r="24" spans="1:10" ht="33" customHeight="1" x14ac:dyDescent="0.2">
      <c r="A24" s="149"/>
      <c r="B24" s="683"/>
      <c r="C24" s="683"/>
      <c r="D24" s="683"/>
      <c r="E24" s="683"/>
      <c r="F24" s="683"/>
      <c r="G24" s="683"/>
      <c r="H24" s="151"/>
      <c r="I24" s="148"/>
      <c r="J24" s="391"/>
    </row>
    <row r="25" spans="1:10" ht="8.25" customHeight="1" x14ac:dyDescent="0.2">
      <c r="A25" s="149"/>
      <c r="B25" s="115"/>
      <c r="C25" s="115"/>
      <c r="D25" s="115"/>
      <c r="E25" s="115"/>
      <c r="F25" s="115"/>
      <c r="G25" s="150"/>
      <c r="H25" s="151"/>
      <c r="I25" s="148"/>
      <c r="J25" s="391"/>
    </row>
    <row r="26" spans="1:10" x14ac:dyDescent="0.2">
      <c r="A26" s="149"/>
      <c r="B26" s="150" t="s">
        <v>132</v>
      </c>
      <c r="C26" s="150"/>
      <c r="D26" s="150"/>
      <c r="E26" s="150"/>
      <c r="F26" s="150"/>
      <c r="G26" s="150"/>
      <c r="H26" s="387"/>
      <c r="I26" s="148"/>
      <c r="J26" s="391"/>
    </row>
    <row r="27" spans="1:10" x14ac:dyDescent="0.2">
      <c r="A27" s="149"/>
      <c r="B27" s="150" t="s">
        <v>250</v>
      </c>
      <c r="C27" s="150"/>
      <c r="D27" s="150"/>
      <c r="E27" s="150"/>
      <c r="F27" s="21"/>
      <c r="H27" s="387"/>
      <c r="I27" s="148"/>
      <c r="J27" s="391"/>
    </row>
    <row r="28" spans="1:10" x14ac:dyDescent="0.2">
      <c r="A28" s="149"/>
      <c r="B28" s="150" t="s">
        <v>233</v>
      </c>
      <c r="C28" s="150"/>
      <c r="D28" s="150"/>
      <c r="E28" s="150"/>
      <c r="F28" s="150"/>
      <c r="G28" s="99" t="s">
        <v>455</v>
      </c>
      <c r="H28" s="387">
        <f>'25 Actifs immobilisés'!F17</f>
        <v>0</v>
      </c>
      <c r="I28" s="148"/>
      <c r="J28" s="391"/>
    </row>
    <row r="29" spans="1:10" x14ac:dyDescent="0.2">
      <c r="A29" s="149"/>
      <c r="B29" s="150" t="s">
        <v>535</v>
      </c>
      <c r="C29" s="150"/>
      <c r="D29" s="150"/>
      <c r="E29" s="150"/>
      <c r="F29" s="150"/>
      <c r="G29" s="150"/>
      <c r="H29" s="387"/>
      <c r="I29" s="148"/>
      <c r="J29" s="391"/>
    </row>
    <row r="30" spans="1:10" x14ac:dyDescent="0.2">
      <c r="A30" s="149"/>
      <c r="B30" s="150" t="s">
        <v>254</v>
      </c>
      <c r="C30" s="150"/>
      <c r="D30" s="150"/>
      <c r="E30" s="150"/>
      <c r="F30" s="150"/>
      <c r="G30" s="150"/>
      <c r="H30" s="387"/>
      <c r="I30" s="148"/>
      <c r="J30" s="391"/>
    </row>
    <row r="31" spans="1:10" x14ac:dyDescent="0.2">
      <c r="A31" s="149"/>
      <c r="B31" s="150" t="s">
        <v>135</v>
      </c>
      <c r="C31" s="150"/>
      <c r="D31" s="150"/>
      <c r="E31" s="150"/>
      <c r="F31" s="150"/>
      <c r="G31" s="150"/>
      <c r="H31" s="387"/>
      <c r="I31" s="148"/>
      <c r="J31" s="391"/>
    </row>
    <row r="32" spans="1:10" x14ac:dyDescent="0.2">
      <c r="A32" s="149"/>
      <c r="B32" s="150" t="s">
        <v>326</v>
      </c>
      <c r="C32" s="150"/>
      <c r="D32" s="150"/>
      <c r="E32" s="150"/>
      <c r="F32" s="150"/>
      <c r="G32" s="150"/>
      <c r="H32" s="387"/>
      <c r="I32" s="148"/>
      <c r="J32" s="391"/>
    </row>
    <row r="33" spans="1:10" x14ac:dyDescent="0.2">
      <c r="A33" s="149"/>
      <c r="B33" s="150" t="s">
        <v>252</v>
      </c>
      <c r="C33" s="150"/>
      <c r="D33" s="150"/>
      <c r="E33" s="150"/>
      <c r="F33" s="150"/>
      <c r="G33" s="150"/>
      <c r="H33" s="387"/>
      <c r="I33" s="148"/>
      <c r="J33" s="391"/>
    </row>
    <row r="34" spans="1:10" x14ac:dyDescent="0.2">
      <c r="A34" s="149"/>
      <c r="B34" s="150" t="s">
        <v>538</v>
      </c>
      <c r="C34" s="150"/>
      <c r="D34" s="150"/>
      <c r="E34" s="150"/>
      <c r="F34" s="150"/>
      <c r="G34" s="150"/>
      <c r="H34" s="387"/>
      <c r="I34" s="148"/>
      <c r="J34" s="391"/>
    </row>
    <row r="35" spans="1:10" x14ac:dyDescent="0.2">
      <c r="A35" s="149"/>
      <c r="B35" s="150" t="s">
        <v>136</v>
      </c>
      <c r="C35" s="150"/>
      <c r="D35" s="150"/>
      <c r="E35" s="150"/>
      <c r="F35" s="150"/>
      <c r="G35" s="150"/>
      <c r="H35" s="387"/>
      <c r="I35" s="148"/>
      <c r="J35" s="391"/>
    </row>
    <row r="36" spans="1:10" x14ac:dyDescent="0.2">
      <c r="A36" s="149"/>
      <c r="B36" s="150" t="s">
        <v>365</v>
      </c>
      <c r="C36" s="150"/>
      <c r="D36" s="150"/>
      <c r="E36" s="150"/>
      <c r="F36" s="99"/>
      <c r="H36" s="387"/>
      <c r="I36" s="148"/>
      <c r="J36" s="391"/>
    </row>
    <row r="37" spans="1:10" x14ac:dyDescent="0.2">
      <c r="A37" s="149"/>
      <c r="B37" s="150" t="s">
        <v>130</v>
      </c>
      <c r="C37" s="150"/>
      <c r="D37" s="150"/>
      <c r="E37" s="150"/>
      <c r="F37" s="150"/>
      <c r="G37" s="150"/>
      <c r="H37" s="387"/>
      <c r="I37" s="148"/>
      <c r="J37" s="391"/>
    </row>
    <row r="38" spans="1:10" x14ac:dyDescent="0.2">
      <c r="A38" s="149"/>
      <c r="B38" s="49" t="s">
        <v>536</v>
      </c>
      <c r="C38" s="150"/>
      <c r="D38" s="150"/>
      <c r="E38" s="150"/>
      <c r="F38" s="150"/>
      <c r="G38" s="150"/>
      <c r="H38" s="387"/>
      <c r="I38" s="148"/>
      <c r="J38" s="391"/>
    </row>
    <row r="39" spans="1:10" x14ac:dyDescent="0.2">
      <c r="A39" s="149"/>
      <c r="B39" s="150" t="s">
        <v>537</v>
      </c>
      <c r="C39" s="150"/>
      <c r="D39" s="150"/>
      <c r="E39" s="150"/>
      <c r="F39" s="150"/>
      <c r="G39" s="150"/>
      <c r="H39" s="387"/>
      <c r="I39" s="148"/>
      <c r="J39" s="391"/>
    </row>
    <row r="40" spans="1:10" x14ac:dyDescent="0.2">
      <c r="A40" s="149"/>
      <c r="B40" s="150" t="s">
        <v>131</v>
      </c>
      <c r="C40" s="150"/>
      <c r="D40" s="150"/>
      <c r="E40" s="150"/>
      <c r="F40" s="150"/>
      <c r="G40" s="150"/>
      <c r="H40" s="387"/>
      <c r="I40" s="148"/>
      <c r="J40" s="391"/>
    </row>
    <row r="41" spans="1:10" x14ac:dyDescent="0.2">
      <c r="A41" s="149"/>
      <c r="B41" s="150" t="s">
        <v>251</v>
      </c>
      <c r="C41" s="150"/>
      <c r="D41" s="150"/>
      <c r="E41" s="150"/>
      <c r="F41" s="150"/>
      <c r="G41" s="150"/>
      <c r="H41" s="387"/>
      <c r="I41" s="148"/>
      <c r="J41" s="391"/>
    </row>
    <row r="42" spans="1:10" x14ac:dyDescent="0.2">
      <c r="A42" s="149"/>
      <c r="B42" s="150" t="s">
        <v>328</v>
      </c>
      <c r="C42" s="150"/>
      <c r="D42" s="150"/>
      <c r="E42" s="150"/>
      <c r="F42" s="150"/>
      <c r="G42" s="150"/>
      <c r="H42" s="387"/>
      <c r="I42" s="148"/>
      <c r="J42" s="391"/>
    </row>
    <row r="43" spans="1:10" x14ac:dyDescent="0.2">
      <c r="A43" s="149"/>
      <c r="B43" s="49" t="s">
        <v>553</v>
      </c>
      <c r="C43" s="150"/>
      <c r="D43" s="150"/>
      <c r="E43" s="150"/>
      <c r="F43" s="150"/>
      <c r="G43" s="99" t="s">
        <v>458</v>
      </c>
      <c r="H43" s="387">
        <v>0</v>
      </c>
      <c r="I43" s="148"/>
      <c r="J43" s="391"/>
    </row>
    <row r="44" spans="1:10" x14ac:dyDescent="0.2">
      <c r="A44" s="149"/>
      <c r="B44" s="150" t="s">
        <v>461</v>
      </c>
      <c r="C44" s="150"/>
      <c r="D44" s="150"/>
      <c r="E44" s="150"/>
      <c r="F44" s="150"/>
      <c r="G44" s="150"/>
      <c r="H44" s="387"/>
      <c r="I44" s="148"/>
      <c r="J44" s="391"/>
    </row>
    <row r="45" spans="1:10" x14ac:dyDescent="0.2">
      <c r="A45" s="149"/>
      <c r="B45" s="150" t="s">
        <v>137</v>
      </c>
      <c r="C45" s="150"/>
      <c r="D45" s="150"/>
      <c r="E45" s="150"/>
      <c r="F45" s="150"/>
      <c r="G45" s="150"/>
      <c r="H45" s="387"/>
      <c r="I45" s="148"/>
      <c r="J45" s="391"/>
    </row>
    <row r="46" spans="1:10" x14ac:dyDescent="0.2">
      <c r="A46" s="149"/>
      <c r="B46" s="150" t="s">
        <v>134</v>
      </c>
      <c r="C46" s="150"/>
      <c r="D46" s="150"/>
      <c r="E46" s="150"/>
      <c r="F46" s="150"/>
      <c r="G46" s="150"/>
      <c r="H46" s="387"/>
      <c r="I46" s="148"/>
      <c r="J46" s="391"/>
    </row>
    <row r="47" spans="1:10" x14ac:dyDescent="0.2">
      <c r="A47" s="149"/>
      <c r="B47" s="150" t="s">
        <v>249</v>
      </c>
      <c r="C47" s="150"/>
      <c r="D47" s="150"/>
      <c r="E47" s="150"/>
      <c r="F47" s="150"/>
      <c r="G47" s="150"/>
      <c r="H47" s="387"/>
      <c r="I47" s="148"/>
      <c r="J47" s="391"/>
    </row>
    <row r="48" spans="1:10" x14ac:dyDescent="0.2">
      <c r="A48" s="149"/>
      <c r="B48" s="150" t="s">
        <v>138</v>
      </c>
      <c r="C48" s="248"/>
      <c r="D48" s="248"/>
      <c r="E48" s="248"/>
      <c r="F48" s="248"/>
      <c r="G48" s="143"/>
      <c r="H48" s="387"/>
      <c r="I48" s="148"/>
      <c r="J48" s="391"/>
    </row>
    <row r="49" spans="1:10" x14ac:dyDescent="0.2">
      <c r="A49" s="149"/>
      <c r="B49" s="150" t="s">
        <v>133</v>
      </c>
      <c r="C49" s="150"/>
      <c r="D49" s="150"/>
      <c r="E49" s="150"/>
      <c r="F49" s="150"/>
      <c r="G49" s="150"/>
      <c r="H49" s="387"/>
      <c r="I49" s="148"/>
      <c r="J49" s="391"/>
    </row>
    <row r="50" spans="1:10" x14ac:dyDescent="0.2">
      <c r="A50" s="149"/>
      <c r="B50" s="150" t="s">
        <v>327</v>
      </c>
      <c r="C50" s="150"/>
      <c r="D50" s="150"/>
      <c r="E50" s="150"/>
      <c r="F50" s="150"/>
      <c r="G50" s="150"/>
      <c r="H50" s="387"/>
      <c r="I50" s="148"/>
      <c r="J50" s="391"/>
    </row>
    <row r="51" spans="1:10" x14ac:dyDescent="0.2">
      <c r="A51" s="149"/>
      <c r="B51" s="102" t="s">
        <v>329</v>
      </c>
      <c r="C51" s="150"/>
      <c r="D51" s="150"/>
      <c r="E51" s="150"/>
      <c r="F51" s="150"/>
      <c r="G51" s="150"/>
      <c r="H51" s="387"/>
      <c r="I51" s="148"/>
      <c r="J51" s="391"/>
    </row>
    <row r="52" spans="1:10" x14ac:dyDescent="0.2">
      <c r="A52" s="149"/>
      <c r="B52" s="49" t="s">
        <v>550</v>
      </c>
      <c r="C52" s="150"/>
      <c r="D52" s="150"/>
      <c r="E52" s="150"/>
      <c r="F52" s="150"/>
      <c r="G52" s="150"/>
      <c r="H52" s="387"/>
      <c r="I52" s="148"/>
      <c r="J52" s="391"/>
    </row>
    <row r="53" spans="1:10" x14ac:dyDescent="0.2">
      <c r="A53" s="149"/>
      <c r="B53" s="248" t="s">
        <v>253</v>
      </c>
      <c r="C53" s="150"/>
      <c r="D53" s="150"/>
      <c r="E53" s="150"/>
      <c r="F53" s="150"/>
      <c r="G53" s="150"/>
      <c r="H53" s="387"/>
      <c r="I53" s="148"/>
      <c r="J53" s="391"/>
    </row>
    <row r="54" spans="1:10" x14ac:dyDescent="0.2">
      <c r="A54" s="149"/>
      <c r="B54" s="680"/>
      <c r="C54" s="680"/>
      <c r="D54" s="680"/>
      <c r="E54" s="680"/>
      <c r="F54" s="680"/>
      <c r="G54" s="143"/>
      <c r="H54" s="387"/>
      <c r="I54" s="148"/>
      <c r="J54" s="391"/>
    </row>
    <row r="55" spans="1:10" x14ac:dyDescent="0.2">
      <c r="A55" s="149"/>
      <c r="B55" s="680"/>
      <c r="C55" s="680"/>
      <c r="D55" s="680"/>
      <c r="E55" s="680"/>
      <c r="F55" s="680"/>
      <c r="G55" s="143"/>
      <c r="H55" s="387"/>
      <c r="I55" s="148"/>
      <c r="J55" s="391"/>
    </row>
    <row r="56" spans="1:10" x14ac:dyDescent="0.2">
      <c r="A56" s="149"/>
      <c r="B56" s="680"/>
      <c r="C56" s="680"/>
      <c r="D56" s="680"/>
      <c r="E56" s="680"/>
      <c r="F56" s="680"/>
      <c r="G56" s="143"/>
      <c r="H56" s="387"/>
      <c r="I56" s="148"/>
      <c r="J56" s="391"/>
    </row>
    <row r="57" spans="1:10" x14ac:dyDescent="0.2">
      <c r="A57" s="149"/>
      <c r="B57" s="680"/>
      <c r="C57" s="680"/>
      <c r="D57" s="680"/>
      <c r="E57" s="680"/>
      <c r="F57" s="680"/>
      <c r="G57" s="143"/>
      <c r="H57" s="387"/>
      <c r="I57" s="148"/>
      <c r="J57" s="391"/>
    </row>
    <row r="58" spans="1:10" x14ac:dyDescent="0.2">
      <c r="A58" s="149"/>
      <c r="B58" s="680"/>
      <c r="C58" s="680"/>
      <c r="D58" s="680"/>
      <c r="E58" s="680"/>
      <c r="F58" s="680"/>
      <c r="G58" s="143"/>
      <c r="H58" s="387"/>
      <c r="I58" s="148"/>
      <c r="J58" s="391"/>
    </row>
    <row r="59" spans="1:10" ht="13.5" thickBot="1" x14ac:dyDescent="0.25">
      <c r="A59" s="149"/>
      <c r="B59" s="150"/>
      <c r="C59" s="150"/>
      <c r="D59" s="150"/>
      <c r="E59" s="150"/>
      <c r="F59" s="18" t="s">
        <v>362</v>
      </c>
      <c r="G59" s="150"/>
      <c r="H59" s="429">
        <f>SUM(H8:H58)</f>
        <v>0</v>
      </c>
      <c r="I59" s="148"/>
      <c r="J59" s="148"/>
    </row>
    <row r="60" spans="1:10" ht="13.5" thickTop="1" x14ac:dyDescent="0.2">
      <c r="A60" s="157"/>
      <c r="B60" s="158"/>
      <c r="C60" s="158"/>
      <c r="D60" s="158"/>
      <c r="E60" s="158"/>
      <c r="F60" s="56"/>
      <c r="G60" s="158"/>
      <c r="H60" s="385"/>
      <c r="I60" s="148"/>
      <c r="J60" s="148"/>
    </row>
    <row r="61" spans="1:10" ht="7.5" customHeight="1" x14ac:dyDescent="0.2">
      <c r="A61" s="148"/>
      <c r="B61" s="148"/>
      <c r="C61" s="148"/>
      <c r="D61" s="148"/>
      <c r="E61" s="148"/>
      <c r="F61" s="148"/>
      <c r="G61" s="148"/>
      <c r="H61" s="148"/>
      <c r="I61" s="148"/>
      <c r="J61" s="148"/>
    </row>
    <row r="62" spans="1:10" x14ac:dyDescent="0.2">
      <c r="A62" s="145"/>
      <c r="B62" s="421" t="s">
        <v>518</v>
      </c>
      <c r="C62" s="146"/>
      <c r="D62" s="146"/>
      <c r="E62" s="146"/>
      <c r="F62" s="146"/>
      <c r="G62" s="146"/>
      <c r="H62" s="147"/>
      <c r="I62" s="148"/>
      <c r="J62" s="148"/>
    </row>
    <row r="63" spans="1:10" ht="15.95" customHeight="1" x14ac:dyDescent="0.25">
      <c r="A63" s="149"/>
      <c r="B63" s="681" t="s">
        <v>462</v>
      </c>
      <c r="C63" s="681"/>
      <c r="D63" s="681"/>
      <c r="E63" s="681"/>
      <c r="F63" s="681"/>
      <c r="G63" s="681"/>
      <c r="H63" s="682"/>
      <c r="I63" s="153"/>
      <c r="J63" s="153"/>
    </row>
    <row r="64" spans="1:10" s="21" customFormat="1" x14ac:dyDescent="0.2">
      <c r="A64" s="62"/>
      <c r="B64" s="641"/>
      <c r="C64" s="684"/>
      <c r="D64" s="684"/>
      <c r="E64" s="684"/>
      <c r="F64" s="684"/>
      <c r="G64" s="684"/>
      <c r="H64" s="685"/>
    </row>
    <row r="65" spans="1:10" ht="17.25" customHeight="1" x14ac:dyDescent="0.2">
      <c r="A65" s="149"/>
      <c r="B65" s="150" t="s">
        <v>255</v>
      </c>
      <c r="C65" s="150"/>
      <c r="D65" s="150"/>
      <c r="E65" s="150"/>
      <c r="F65" s="150"/>
      <c r="G65" s="150"/>
      <c r="H65" s="373" t="s">
        <v>101</v>
      </c>
      <c r="I65" s="148"/>
      <c r="J65" s="148"/>
    </row>
    <row r="66" spans="1:10" x14ac:dyDescent="0.2">
      <c r="A66" s="149"/>
      <c r="B66" s="680"/>
      <c r="C66" s="680"/>
      <c r="D66" s="680"/>
      <c r="E66" s="680"/>
      <c r="F66" s="680"/>
      <c r="G66" s="143"/>
      <c r="H66" s="387">
        <v>0</v>
      </c>
      <c r="I66" s="148"/>
      <c r="J66" s="391"/>
    </row>
    <row r="67" spans="1:10" x14ac:dyDescent="0.2">
      <c r="A67" s="149"/>
      <c r="B67" s="680"/>
      <c r="C67" s="680"/>
      <c r="D67" s="680"/>
      <c r="E67" s="680"/>
      <c r="F67" s="680"/>
      <c r="G67" s="143"/>
      <c r="H67" s="387"/>
      <c r="I67" s="148"/>
      <c r="J67" s="391"/>
    </row>
    <row r="68" spans="1:10" x14ac:dyDescent="0.2">
      <c r="A68" s="149"/>
      <c r="B68" s="680"/>
      <c r="C68" s="680"/>
      <c r="D68" s="680"/>
      <c r="E68" s="680"/>
      <c r="F68" s="680"/>
      <c r="G68" s="143"/>
      <c r="H68" s="387"/>
      <c r="I68" s="148"/>
      <c r="J68" s="391"/>
    </row>
    <row r="69" spans="1:10" x14ac:dyDescent="0.2">
      <c r="A69" s="149"/>
      <c r="B69" s="680"/>
      <c r="C69" s="680"/>
      <c r="D69" s="680"/>
      <c r="E69" s="680"/>
      <c r="F69" s="680"/>
      <c r="G69" s="143"/>
      <c r="H69" s="387"/>
      <c r="I69" s="148"/>
      <c r="J69" s="391"/>
    </row>
    <row r="70" spans="1:10" ht="13.5" thickBot="1" x14ac:dyDescent="0.25">
      <c r="A70" s="149"/>
      <c r="B70" s="150"/>
      <c r="C70" s="150"/>
      <c r="D70" s="150"/>
      <c r="E70" s="150"/>
      <c r="F70" s="18" t="s">
        <v>362</v>
      </c>
      <c r="G70" s="150"/>
      <c r="H70" s="429">
        <f>SUM(H66:H69)</f>
        <v>0</v>
      </c>
      <c r="I70" s="148"/>
      <c r="J70" s="148"/>
    </row>
    <row r="71" spans="1:10" ht="13.5" thickTop="1" x14ac:dyDescent="0.2">
      <c r="A71" s="157"/>
      <c r="B71" s="158"/>
      <c r="C71" s="158"/>
      <c r="D71" s="158"/>
      <c r="E71" s="158"/>
      <c r="F71" s="158"/>
      <c r="G71" s="158"/>
      <c r="H71" s="159"/>
      <c r="I71" s="148"/>
      <c r="J71" s="148"/>
    </row>
  </sheetData>
  <sortState xmlns:xlrd2="http://schemas.microsoft.com/office/spreadsheetml/2017/richdata2" ref="B26:B51">
    <sortCondition ref="B51"/>
  </sortState>
  <mergeCells count="22">
    <mergeCell ref="B67:F67"/>
    <mergeCell ref="B69:F69"/>
    <mergeCell ref="B68:F68"/>
    <mergeCell ref="B63:H63"/>
    <mergeCell ref="B64:H64"/>
    <mergeCell ref="B66:F66"/>
    <mergeCell ref="B2:H2"/>
    <mergeCell ref="B10:E10"/>
    <mergeCell ref="B6:E6"/>
    <mergeCell ref="B24:G24"/>
    <mergeCell ref="B7:D7"/>
    <mergeCell ref="B11:D11"/>
    <mergeCell ref="B14:D14"/>
    <mergeCell ref="B8:D8"/>
    <mergeCell ref="B12:D12"/>
    <mergeCell ref="B58:F58"/>
    <mergeCell ref="B15:D15"/>
    <mergeCell ref="B57:F57"/>
    <mergeCell ref="B16:D16"/>
    <mergeCell ref="B56:F56"/>
    <mergeCell ref="B55:F55"/>
    <mergeCell ref="B54:F54"/>
  </mergeCells>
  <pageMargins left="0.25" right="0.25" top="0.5" bottom="0.5" header="0.25" footer="0.25"/>
  <pageSetup paperSize="5" orientation="portrait" r:id="rId1"/>
  <headerFooter alignWithMargins="0">
    <oddFooter xml:space="preserve">&amp;C&amp;8&amp;A&amp;R&amp;8P 04 910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68"/>
  <sheetViews>
    <sheetView topLeftCell="A43" zoomScaleNormal="100" workbookViewId="0">
      <selection activeCell="B35" sqref="B35:H35"/>
    </sheetView>
  </sheetViews>
  <sheetFormatPr defaultColWidth="9.140625" defaultRowHeight="12.75" x14ac:dyDescent="0.2"/>
  <cols>
    <col min="1" max="1" width="2.5703125" style="11" customWidth="1"/>
    <col min="2" max="2" width="15.42578125" style="11" customWidth="1"/>
    <col min="3" max="3" width="26.28515625" style="11" customWidth="1"/>
    <col min="4" max="4" width="2" style="11" customWidth="1"/>
    <col min="5" max="5" width="12.5703125" style="11" bestFit="1" customWidth="1"/>
    <col min="6" max="6" width="10.85546875" style="11" bestFit="1" customWidth="1"/>
    <col min="7" max="7" width="12.5703125" style="11" bestFit="1" customWidth="1"/>
    <col min="8" max="8" width="10.28515625" style="11" bestFit="1" customWidth="1"/>
    <col min="9" max="9" width="14.140625" style="11" customWidth="1"/>
    <col min="10" max="10" width="12.42578125" style="13" bestFit="1" customWidth="1"/>
    <col min="11" max="11" width="2.140625" style="11" customWidth="1"/>
    <col min="12" max="16384" width="9.140625" style="11"/>
  </cols>
  <sheetData>
    <row r="1" spans="1:13" ht="11.1" customHeight="1" x14ac:dyDescent="0.2">
      <c r="A1" s="145"/>
      <c r="B1" s="146"/>
      <c r="C1" s="146"/>
      <c r="D1" s="146"/>
      <c r="E1" s="146"/>
      <c r="F1" s="146"/>
      <c r="G1" s="146"/>
      <c r="H1" s="146"/>
      <c r="I1" s="146"/>
      <c r="J1" s="146"/>
      <c r="K1" s="147"/>
      <c r="L1" s="148"/>
      <c r="M1" s="148"/>
    </row>
    <row r="2" spans="1:13" x14ac:dyDescent="0.2">
      <c r="A2" s="149"/>
      <c r="B2" s="12" t="s">
        <v>463</v>
      </c>
      <c r="C2" s="150"/>
      <c r="D2" s="150"/>
      <c r="E2" s="150"/>
      <c r="F2" s="150"/>
      <c r="G2" s="150"/>
      <c r="H2" s="150"/>
      <c r="I2" s="150"/>
      <c r="J2" s="150"/>
      <c r="K2" s="151"/>
      <c r="L2" s="148"/>
      <c r="M2" s="148"/>
    </row>
    <row r="3" spans="1:13" ht="15.95" customHeight="1" x14ac:dyDescent="0.25">
      <c r="A3" s="368"/>
      <c r="B3" s="645" t="s">
        <v>129</v>
      </c>
      <c r="C3" s="646"/>
      <c r="D3" s="646"/>
      <c r="E3" s="646"/>
      <c r="F3" s="646"/>
      <c r="G3" s="646"/>
      <c r="H3" s="646"/>
      <c r="I3" s="646"/>
      <c r="J3" s="646"/>
      <c r="K3" s="151"/>
      <c r="L3" s="148"/>
      <c r="M3" s="148"/>
    </row>
    <row r="4" spans="1:13" ht="11.1" customHeight="1" x14ac:dyDescent="0.2">
      <c r="A4" s="149"/>
      <c r="B4" s="641" t="s">
        <v>330</v>
      </c>
      <c r="C4" s="646"/>
      <c r="D4" s="646"/>
      <c r="E4" s="646"/>
      <c r="F4" s="646"/>
      <c r="G4" s="646"/>
      <c r="H4" s="646"/>
      <c r="I4" s="646"/>
      <c r="J4" s="646"/>
      <c r="K4" s="647"/>
      <c r="L4" s="148"/>
      <c r="M4" s="148"/>
    </row>
    <row r="5" spans="1:13" ht="30.75" customHeight="1" x14ac:dyDescent="0.25">
      <c r="A5" s="149"/>
      <c r="B5" s="116" t="s">
        <v>139</v>
      </c>
      <c r="C5" s="329"/>
      <c r="D5" s="329"/>
      <c r="E5" s="329"/>
      <c r="F5" s="329"/>
      <c r="G5" s="329"/>
      <c r="H5" s="329"/>
      <c r="I5" s="329"/>
      <c r="J5" s="329"/>
      <c r="K5" s="373"/>
      <c r="L5" s="148"/>
      <c r="M5" s="148"/>
    </row>
    <row r="6" spans="1:13" ht="58.5" customHeight="1" x14ac:dyDescent="0.2">
      <c r="A6" s="149"/>
      <c r="B6" s="150"/>
      <c r="C6" s="150"/>
      <c r="D6" s="150"/>
      <c r="E6" s="150"/>
      <c r="F6" s="150"/>
      <c r="G6" s="150"/>
      <c r="H6" s="150"/>
      <c r="I6" s="150"/>
      <c r="J6" s="150"/>
      <c r="K6" s="151"/>
      <c r="L6" s="148"/>
      <c r="M6" s="148"/>
    </row>
    <row r="7" spans="1:13" x14ac:dyDescent="0.2">
      <c r="A7" s="149"/>
      <c r="B7" s="49"/>
      <c r="C7" s="49"/>
      <c r="D7" s="49"/>
      <c r="E7" s="49"/>
      <c r="F7" s="49"/>
      <c r="G7" s="49"/>
      <c r="H7" s="49"/>
      <c r="I7" s="49"/>
      <c r="J7" s="268"/>
      <c r="K7" s="151"/>
      <c r="L7" s="148"/>
      <c r="M7" s="148"/>
    </row>
    <row r="8" spans="1:13" x14ac:dyDescent="0.2">
      <c r="A8" s="149"/>
      <c r="B8" s="652" t="s">
        <v>464</v>
      </c>
      <c r="C8" s="652"/>
      <c r="D8" s="49"/>
      <c r="E8" s="148"/>
      <c r="F8" s="64" t="s">
        <v>256</v>
      </c>
      <c r="G8" s="64" t="s">
        <v>331</v>
      </c>
      <c r="H8" s="148"/>
      <c r="I8" s="148"/>
      <c r="J8" s="268"/>
      <c r="K8" s="151"/>
      <c r="L8" s="148"/>
      <c r="M8" s="148"/>
    </row>
    <row r="9" spans="1:13" ht="33.75" x14ac:dyDescent="0.2">
      <c r="A9" s="149"/>
      <c r="B9" s="641" t="s">
        <v>108</v>
      </c>
      <c r="C9" s="641"/>
      <c r="D9" s="49"/>
      <c r="E9" s="259" t="s">
        <v>511</v>
      </c>
      <c r="F9" s="259" t="s">
        <v>512</v>
      </c>
      <c r="G9" s="259" t="s">
        <v>513</v>
      </c>
      <c r="H9" s="259" t="s">
        <v>514</v>
      </c>
      <c r="I9" s="259" t="s">
        <v>515</v>
      </c>
      <c r="J9" s="268" t="s">
        <v>101</v>
      </c>
      <c r="K9" s="151"/>
      <c r="L9" s="148"/>
      <c r="M9" s="148"/>
    </row>
    <row r="10" spans="1:13" ht="15" customHeight="1" x14ac:dyDescent="0.2">
      <c r="A10" s="149"/>
      <c r="B10" s="686"/>
      <c r="C10" s="686"/>
      <c r="D10" s="13"/>
      <c r="E10" s="380">
        <v>0</v>
      </c>
      <c r="F10" s="380">
        <v>0</v>
      </c>
      <c r="G10" s="380">
        <v>0</v>
      </c>
      <c r="H10" s="380">
        <v>0</v>
      </c>
      <c r="I10" s="571"/>
      <c r="J10" s="380">
        <f>SUM(E10:H10)</f>
        <v>0</v>
      </c>
      <c r="K10" s="151"/>
      <c r="L10" s="148"/>
      <c r="M10" s="148"/>
    </row>
    <row r="11" spans="1:13" ht="15" customHeight="1" x14ac:dyDescent="0.2">
      <c r="A11" s="149"/>
      <c r="B11" s="686"/>
      <c r="C11" s="686"/>
      <c r="D11" s="13"/>
      <c r="E11" s="380"/>
      <c r="F11" s="380"/>
      <c r="G11" s="380"/>
      <c r="H11" s="380"/>
      <c r="I11" s="571"/>
      <c r="J11" s="380">
        <f t="shared" ref="J11:J36" si="0">SUM(E11:H11)</f>
        <v>0</v>
      </c>
      <c r="K11" s="151"/>
      <c r="L11" s="148"/>
      <c r="M11" s="148"/>
    </row>
    <row r="12" spans="1:13" ht="15" customHeight="1" x14ac:dyDescent="0.2">
      <c r="A12" s="149"/>
      <c r="B12" s="686"/>
      <c r="C12" s="686"/>
      <c r="D12" s="13"/>
      <c r="E12" s="380"/>
      <c r="F12" s="380"/>
      <c r="G12" s="380"/>
      <c r="H12" s="380"/>
      <c r="I12" s="571"/>
      <c r="J12" s="380">
        <f t="shared" si="0"/>
        <v>0</v>
      </c>
      <c r="K12" s="151"/>
      <c r="L12" s="148"/>
      <c r="M12" s="148"/>
    </row>
    <row r="13" spans="1:13" ht="15" customHeight="1" x14ac:dyDescent="0.2">
      <c r="A13" s="149"/>
      <c r="B13" s="686"/>
      <c r="C13" s="686"/>
      <c r="D13" s="13"/>
      <c r="E13" s="380"/>
      <c r="F13" s="380"/>
      <c r="G13" s="380"/>
      <c r="H13" s="380"/>
      <c r="I13" s="571"/>
      <c r="J13" s="380">
        <f t="shared" si="0"/>
        <v>0</v>
      </c>
      <c r="K13" s="151"/>
      <c r="L13" s="148"/>
      <c r="M13" s="148"/>
    </row>
    <row r="14" spans="1:13" ht="15" customHeight="1" x14ac:dyDescent="0.2">
      <c r="A14" s="149"/>
      <c r="B14" s="686"/>
      <c r="C14" s="686"/>
      <c r="D14" s="13"/>
      <c r="E14" s="380"/>
      <c r="F14" s="380"/>
      <c r="G14" s="380"/>
      <c r="H14" s="380"/>
      <c r="I14" s="571"/>
      <c r="J14" s="380">
        <f t="shared" si="0"/>
        <v>0</v>
      </c>
      <c r="K14" s="151"/>
      <c r="L14" s="148"/>
      <c r="M14" s="148"/>
    </row>
    <row r="15" spans="1:13" ht="15" customHeight="1" x14ac:dyDescent="0.2">
      <c r="A15" s="149"/>
      <c r="B15" s="686"/>
      <c r="C15" s="686"/>
      <c r="D15" s="13"/>
      <c r="E15" s="380"/>
      <c r="F15" s="380"/>
      <c r="G15" s="380"/>
      <c r="H15" s="380"/>
      <c r="I15" s="571"/>
      <c r="J15" s="380">
        <f t="shared" si="0"/>
        <v>0</v>
      </c>
      <c r="K15" s="151"/>
      <c r="L15" s="148"/>
      <c r="M15" s="148"/>
    </row>
    <row r="16" spans="1:13" ht="15" customHeight="1" x14ac:dyDescent="0.2">
      <c r="A16" s="149"/>
      <c r="B16" s="686"/>
      <c r="C16" s="686"/>
      <c r="D16" s="13"/>
      <c r="E16" s="380"/>
      <c r="F16" s="380"/>
      <c r="G16" s="380"/>
      <c r="H16" s="380"/>
      <c r="I16" s="571"/>
      <c r="J16" s="380">
        <f t="shared" si="0"/>
        <v>0</v>
      </c>
      <c r="K16" s="151"/>
      <c r="L16" s="148"/>
      <c r="M16" s="148"/>
    </row>
    <row r="17" spans="1:13" ht="15" customHeight="1" x14ac:dyDescent="0.2">
      <c r="A17" s="149"/>
      <c r="B17" s="686"/>
      <c r="C17" s="686"/>
      <c r="D17" s="13"/>
      <c r="E17" s="380"/>
      <c r="F17" s="380"/>
      <c r="G17" s="380"/>
      <c r="H17" s="380"/>
      <c r="I17" s="571"/>
      <c r="J17" s="380">
        <f t="shared" si="0"/>
        <v>0</v>
      </c>
      <c r="K17" s="151"/>
      <c r="L17" s="148"/>
      <c r="M17" s="148"/>
    </row>
    <row r="18" spans="1:13" ht="15" customHeight="1" x14ac:dyDescent="0.2">
      <c r="A18" s="149"/>
      <c r="B18" s="686"/>
      <c r="C18" s="686"/>
      <c r="D18" s="13"/>
      <c r="E18" s="380"/>
      <c r="F18" s="380"/>
      <c r="G18" s="380"/>
      <c r="H18" s="380"/>
      <c r="I18" s="571"/>
      <c r="J18" s="380">
        <f t="shared" si="0"/>
        <v>0</v>
      </c>
      <c r="K18" s="151"/>
      <c r="L18" s="148"/>
      <c r="M18" s="148"/>
    </row>
    <row r="19" spans="1:13" ht="15" customHeight="1" x14ac:dyDescent="0.2">
      <c r="A19" s="149"/>
      <c r="B19" s="686"/>
      <c r="C19" s="686"/>
      <c r="D19" s="13"/>
      <c r="E19" s="380"/>
      <c r="F19" s="380"/>
      <c r="G19" s="380"/>
      <c r="H19" s="380"/>
      <c r="I19" s="571"/>
      <c r="J19" s="380">
        <f t="shared" si="0"/>
        <v>0</v>
      </c>
      <c r="K19" s="151"/>
      <c r="L19" s="148"/>
      <c r="M19" s="148"/>
    </row>
    <row r="20" spans="1:13" ht="15" customHeight="1" x14ac:dyDescent="0.2">
      <c r="A20" s="149"/>
      <c r="B20" s="686"/>
      <c r="C20" s="686"/>
      <c r="D20" s="13"/>
      <c r="E20" s="380"/>
      <c r="F20" s="380"/>
      <c r="G20" s="380"/>
      <c r="H20" s="380"/>
      <c r="I20" s="571"/>
      <c r="J20" s="380">
        <f t="shared" si="0"/>
        <v>0</v>
      </c>
      <c r="K20" s="151"/>
      <c r="L20" s="148"/>
      <c r="M20" s="148"/>
    </row>
    <row r="21" spans="1:13" ht="15" customHeight="1" x14ac:dyDescent="0.2">
      <c r="A21" s="149"/>
      <c r="B21" s="686"/>
      <c r="C21" s="686"/>
      <c r="D21" s="13"/>
      <c r="E21" s="380"/>
      <c r="F21" s="380"/>
      <c r="G21" s="380"/>
      <c r="H21" s="380"/>
      <c r="I21" s="571"/>
      <c r="J21" s="380">
        <f t="shared" si="0"/>
        <v>0</v>
      </c>
      <c r="K21" s="151"/>
      <c r="L21" s="148"/>
      <c r="M21" s="148"/>
    </row>
    <row r="22" spans="1:13" ht="15" customHeight="1" x14ac:dyDescent="0.2">
      <c r="A22" s="149"/>
      <c r="B22" s="686"/>
      <c r="C22" s="686"/>
      <c r="D22" s="13"/>
      <c r="E22" s="380"/>
      <c r="F22" s="380"/>
      <c r="G22" s="380"/>
      <c r="H22" s="380"/>
      <c r="I22" s="571"/>
      <c r="J22" s="380">
        <f t="shared" si="0"/>
        <v>0</v>
      </c>
      <c r="K22" s="151"/>
      <c r="L22" s="148"/>
      <c r="M22" s="148"/>
    </row>
    <row r="23" spans="1:13" ht="15" customHeight="1" x14ac:dyDescent="0.2">
      <c r="A23" s="149"/>
      <c r="B23" s="686"/>
      <c r="C23" s="686"/>
      <c r="D23" s="13"/>
      <c r="E23" s="380"/>
      <c r="F23" s="380"/>
      <c r="G23" s="380"/>
      <c r="H23" s="380"/>
      <c r="I23" s="571"/>
      <c r="J23" s="380">
        <f t="shared" si="0"/>
        <v>0</v>
      </c>
      <c r="K23" s="151"/>
      <c r="L23" s="148"/>
      <c r="M23" s="148"/>
    </row>
    <row r="24" spans="1:13" ht="15" customHeight="1" x14ac:dyDescent="0.2">
      <c r="A24" s="149"/>
      <c r="B24" s="686"/>
      <c r="C24" s="686"/>
      <c r="D24" s="13"/>
      <c r="E24" s="380"/>
      <c r="F24" s="380"/>
      <c r="G24" s="380"/>
      <c r="H24" s="380"/>
      <c r="I24" s="571"/>
      <c r="J24" s="380">
        <f t="shared" si="0"/>
        <v>0</v>
      </c>
      <c r="K24" s="151"/>
      <c r="L24" s="148"/>
      <c r="M24" s="148"/>
    </row>
    <row r="25" spans="1:13" ht="15" customHeight="1" x14ac:dyDescent="0.2">
      <c r="A25" s="149"/>
      <c r="B25" s="686"/>
      <c r="C25" s="686"/>
      <c r="D25" s="13"/>
      <c r="E25" s="380"/>
      <c r="F25" s="380"/>
      <c r="G25" s="380"/>
      <c r="H25" s="380"/>
      <c r="I25" s="571"/>
      <c r="J25" s="380">
        <f t="shared" si="0"/>
        <v>0</v>
      </c>
      <c r="K25" s="151"/>
      <c r="L25" s="148"/>
      <c r="M25" s="148"/>
    </row>
    <row r="26" spans="1:13" ht="15" customHeight="1" x14ac:dyDescent="0.2">
      <c r="A26" s="149"/>
      <c r="B26" s="686"/>
      <c r="C26" s="686"/>
      <c r="D26" s="13"/>
      <c r="E26" s="380"/>
      <c r="F26" s="380"/>
      <c r="G26" s="380"/>
      <c r="H26" s="380"/>
      <c r="I26" s="571"/>
      <c r="J26" s="380">
        <f t="shared" si="0"/>
        <v>0</v>
      </c>
      <c r="K26" s="151"/>
      <c r="L26" s="148"/>
      <c r="M26" s="148"/>
    </row>
    <row r="27" spans="1:13" ht="15" customHeight="1" x14ac:dyDescent="0.2">
      <c r="A27" s="149"/>
      <c r="B27" s="686"/>
      <c r="C27" s="686"/>
      <c r="D27" s="13"/>
      <c r="E27" s="380"/>
      <c r="F27" s="380"/>
      <c r="G27" s="380"/>
      <c r="H27" s="380"/>
      <c r="I27" s="571"/>
      <c r="J27" s="380">
        <f t="shared" si="0"/>
        <v>0</v>
      </c>
      <c r="K27" s="151"/>
      <c r="L27" s="148"/>
      <c r="M27" s="148"/>
    </row>
    <row r="28" spans="1:13" ht="15" customHeight="1" x14ac:dyDescent="0.2">
      <c r="A28" s="149"/>
      <c r="B28" s="686"/>
      <c r="C28" s="686"/>
      <c r="D28" s="13"/>
      <c r="E28" s="380"/>
      <c r="F28" s="380"/>
      <c r="G28" s="380"/>
      <c r="H28" s="380"/>
      <c r="I28" s="571"/>
      <c r="J28" s="380">
        <f t="shared" si="0"/>
        <v>0</v>
      </c>
      <c r="K28" s="151"/>
      <c r="L28" s="148"/>
      <c r="M28" s="148"/>
    </row>
    <row r="29" spans="1:13" ht="15" customHeight="1" x14ac:dyDescent="0.2">
      <c r="A29" s="149"/>
      <c r="B29" s="686"/>
      <c r="C29" s="686"/>
      <c r="D29" s="13"/>
      <c r="E29" s="380"/>
      <c r="F29" s="380"/>
      <c r="G29" s="380"/>
      <c r="H29" s="380"/>
      <c r="I29" s="571"/>
      <c r="J29" s="380">
        <f t="shared" si="0"/>
        <v>0</v>
      </c>
      <c r="K29" s="151"/>
      <c r="L29" s="148"/>
      <c r="M29" s="148"/>
    </row>
    <row r="30" spans="1:13" ht="15" customHeight="1" x14ac:dyDescent="0.2">
      <c r="A30" s="149"/>
      <c r="B30" s="686"/>
      <c r="C30" s="686"/>
      <c r="D30" s="13"/>
      <c r="E30" s="380"/>
      <c r="F30" s="380"/>
      <c r="G30" s="380"/>
      <c r="H30" s="380"/>
      <c r="I30" s="571"/>
      <c r="J30" s="380">
        <f t="shared" si="0"/>
        <v>0</v>
      </c>
      <c r="K30" s="151"/>
      <c r="L30" s="148"/>
      <c r="M30" s="148"/>
    </row>
    <row r="31" spans="1:13" ht="15" customHeight="1" x14ac:dyDescent="0.2">
      <c r="A31" s="149"/>
      <c r="B31" s="686"/>
      <c r="C31" s="686"/>
      <c r="D31" s="13"/>
      <c r="E31" s="380"/>
      <c r="F31" s="380"/>
      <c r="G31" s="380"/>
      <c r="H31" s="380"/>
      <c r="I31" s="571"/>
      <c r="J31" s="380">
        <f t="shared" si="0"/>
        <v>0</v>
      </c>
      <c r="K31" s="151"/>
      <c r="L31" s="148"/>
      <c r="M31" s="148"/>
    </row>
    <row r="32" spans="1:13" ht="15" customHeight="1" x14ac:dyDescent="0.2">
      <c r="A32" s="149"/>
      <c r="B32" s="686"/>
      <c r="C32" s="686"/>
      <c r="D32" s="13"/>
      <c r="E32" s="380"/>
      <c r="F32" s="380"/>
      <c r="G32" s="380"/>
      <c r="H32" s="380"/>
      <c r="I32" s="571"/>
      <c r="J32" s="380">
        <f t="shared" si="0"/>
        <v>0</v>
      </c>
      <c r="K32" s="151"/>
      <c r="L32" s="148"/>
      <c r="M32" s="148"/>
    </row>
    <row r="33" spans="1:13" ht="15" customHeight="1" x14ac:dyDescent="0.2">
      <c r="A33" s="149"/>
      <c r="B33" s="686"/>
      <c r="C33" s="686"/>
      <c r="D33" s="13"/>
      <c r="E33" s="380"/>
      <c r="F33" s="380"/>
      <c r="G33" s="380"/>
      <c r="H33" s="380"/>
      <c r="I33" s="571"/>
      <c r="J33" s="380">
        <f t="shared" si="0"/>
        <v>0</v>
      </c>
      <c r="K33" s="151"/>
      <c r="L33" s="148"/>
      <c r="M33" s="148"/>
    </row>
    <row r="34" spans="1:13" ht="15" customHeight="1" x14ac:dyDescent="0.2">
      <c r="A34" s="149"/>
      <c r="B34" s="686"/>
      <c r="C34" s="686"/>
      <c r="D34" s="13"/>
      <c r="E34" s="380"/>
      <c r="F34" s="380"/>
      <c r="G34" s="380"/>
      <c r="H34" s="380"/>
      <c r="I34" s="571"/>
      <c r="J34" s="380">
        <f t="shared" si="0"/>
        <v>0</v>
      </c>
      <c r="K34" s="151"/>
      <c r="L34" s="148"/>
      <c r="M34" s="148"/>
    </row>
    <row r="35" spans="1:13" ht="15" customHeight="1" x14ac:dyDescent="0.2">
      <c r="A35" s="149"/>
      <c r="B35" s="686"/>
      <c r="C35" s="686"/>
      <c r="D35" s="13"/>
      <c r="E35" s="380"/>
      <c r="F35" s="380"/>
      <c r="G35" s="380"/>
      <c r="H35" s="380"/>
      <c r="I35" s="571"/>
      <c r="J35" s="380">
        <f t="shared" si="0"/>
        <v>0</v>
      </c>
      <c r="K35" s="151"/>
      <c r="L35" s="148"/>
      <c r="M35" s="148"/>
    </row>
    <row r="36" spans="1:13" ht="15" customHeight="1" x14ac:dyDescent="0.2">
      <c r="A36" s="149"/>
      <c r="B36" s="686"/>
      <c r="C36" s="686"/>
      <c r="D36" s="13"/>
      <c r="E36" s="380"/>
      <c r="F36" s="380"/>
      <c r="G36" s="380"/>
      <c r="H36" s="380"/>
      <c r="I36" s="571"/>
      <c r="J36" s="380">
        <f t="shared" si="0"/>
        <v>0</v>
      </c>
      <c r="K36" s="151"/>
      <c r="L36" s="148"/>
      <c r="M36" s="148"/>
    </row>
    <row r="37" spans="1:13" ht="15" customHeight="1" x14ac:dyDescent="0.2">
      <c r="A37" s="149"/>
      <c r="B37" s="13"/>
      <c r="C37" s="18" t="s">
        <v>516</v>
      </c>
      <c r="D37" s="13"/>
      <c r="E37" s="380">
        <f>SUM(E10:E36)</f>
        <v>0</v>
      </c>
      <c r="F37" s="380">
        <f>SUM(F10:F36)</f>
        <v>0</v>
      </c>
      <c r="G37" s="380">
        <f>SUM(G10:G36)</f>
        <v>0</v>
      </c>
      <c r="H37" s="380">
        <f>SUM(H10:H36)</f>
        <v>0</v>
      </c>
      <c r="I37" s="571"/>
      <c r="J37" s="380">
        <f>SUM(J10:J36)</f>
        <v>0</v>
      </c>
      <c r="K37" s="151"/>
      <c r="L37" s="148"/>
      <c r="M37" s="148"/>
    </row>
    <row r="38" spans="1:13" ht="15" customHeight="1" x14ac:dyDescent="0.2">
      <c r="A38" s="149"/>
      <c r="B38" s="687"/>
      <c r="C38" s="687"/>
      <c r="D38" s="150"/>
      <c r="E38" s="229"/>
      <c r="F38" s="328"/>
      <c r="G38" s="328"/>
      <c r="H38" s="328"/>
      <c r="I38" s="328"/>
      <c r="J38" s="391"/>
      <c r="K38" s="151"/>
      <c r="L38" s="148"/>
      <c r="M38" s="148"/>
    </row>
    <row r="39" spans="1:13" ht="15" customHeight="1" x14ac:dyDescent="0.25">
      <c r="A39" s="149"/>
      <c r="B39" s="116" t="s">
        <v>140</v>
      </c>
      <c r="C39" s="116"/>
      <c r="D39" s="116"/>
      <c r="E39" s="116"/>
      <c r="F39" s="116"/>
      <c r="G39" s="435"/>
      <c r="H39" s="435"/>
      <c r="I39" s="435"/>
      <c r="J39" s="391"/>
      <c r="K39" s="151"/>
      <c r="L39" s="148"/>
      <c r="M39" s="148"/>
    </row>
    <row r="40" spans="1:13" ht="28.5" customHeight="1" x14ac:dyDescent="0.2">
      <c r="A40" s="149"/>
      <c r="B40" s="651" t="s">
        <v>141</v>
      </c>
      <c r="C40" s="651"/>
      <c r="D40" s="150"/>
      <c r="E40" s="380">
        <v>0</v>
      </c>
      <c r="F40" s="380">
        <v>0</v>
      </c>
      <c r="G40" s="380">
        <v>0</v>
      </c>
      <c r="H40" s="380">
        <v>0</v>
      </c>
      <c r="I40" s="571"/>
      <c r="J40" s="380">
        <f>SUM(E40:H40)</f>
        <v>0</v>
      </c>
      <c r="K40" s="151"/>
      <c r="L40" s="148"/>
      <c r="M40" s="148"/>
    </row>
    <row r="41" spans="1:13" ht="15" customHeight="1" x14ac:dyDescent="0.2">
      <c r="A41" s="149"/>
      <c r="B41" s="650" t="s">
        <v>142</v>
      </c>
      <c r="C41" s="650"/>
      <c r="D41" s="150"/>
      <c r="E41" s="380"/>
      <c r="F41" s="380"/>
      <c r="G41" s="380"/>
      <c r="H41" s="380"/>
      <c r="I41" s="571"/>
      <c r="J41" s="380">
        <f t="shared" ref="J41:J66" si="1">SUM(E41:H41)</f>
        <v>0</v>
      </c>
      <c r="K41" s="151"/>
      <c r="L41" s="148"/>
      <c r="M41" s="148"/>
    </row>
    <row r="42" spans="1:13" ht="15" customHeight="1" x14ac:dyDescent="0.2">
      <c r="A42" s="149"/>
      <c r="B42" s="650" t="s">
        <v>143</v>
      </c>
      <c r="C42" s="650"/>
      <c r="D42" s="150"/>
      <c r="E42" s="380"/>
      <c r="F42" s="380"/>
      <c r="G42" s="380"/>
      <c r="H42" s="380"/>
      <c r="I42" s="571"/>
      <c r="J42" s="380">
        <f t="shared" si="1"/>
        <v>0</v>
      </c>
      <c r="K42" s="151"/>
      <c r="L42" s="148"/>
      <c r="M42" s="148"/>
    </row>
    <row r="43" spans="1:13" ht="15" customHeight="1" x14ac:dyDescent="0.2">
      <c r="A43" s="149"/>
      <c r="B43" s="650" t="s">
        <v>144</v>
      </c>
      <c r="C43" s="650"/>
      <c r="D43" s="150"/>
      <c r="E43" s="380"/>
      <c r="F43" s="380"/>
      <c r="G43" s="380"/>
      <c r="H43" s="380"/>
      <c r="I43" s="571"/>
      <c r="J43" s="380">
        <f t="shared" si="1"/>
        <v>0</v>
      </c>
      <c r="K43" s="151"/>
      <c r="L43" s="148"/>
      <c r="M43" s="148"/>
    </row>
    <row r="44" spans="1:13" ht="15" customHeight="1" x14ac:dyDescent="0.2">
      <c r="A44" s="149"/>
      <c r="B44" s="29" t="s">
        <v>145</v>
      </c>
      <c r="C44" s="34"/>
      <c r="D44" s="34"/>
      <c r="E44" s="380"/>
      <c r="F44" s="380"/>
      <c r="G44" s="380"/>
      <c r="H44" s="380"/>
      <c r="I44" s="571"/>
      <c r="J44" s="380">
        <f t="shared" si="1"/>
        <v>0</v>
      </c>
      <c r="K44" s="151"/>
      <c r="L44" s="148"/>
      <c r="M44" s="148"/>
    </row>
    <row r="45" spans="1:13" ht="15" customHeight="1" x14ac:dyDescent="0.2">
      <c r="A45" s="149"/>
      <c r="B45" s="688" t="s">
        <v>146</v>
      </c>
      <c r="C45" s="688"/>
      <c r="D45" s="688"/>
      <c r="E45" s="380"/>
      <c r="F45" s="380"/>
      <c r="G45" s="380"/>
      <c r="H45" s="380"/>
      <c r="I45" s="571"/>
      <c r="J45" s="380">
        <f t="shared" si="1"/>
        <v>0</v>
      </c>
      <c r="K45" s="151"/>
      <c r="L45" s="148"/>
      <c r="M45" s="148"/>
    </row>
    <row r="46" spans="1:13" ht="15" customHeight="1" x14ac:dyDescent="0.2">
      <c r="A46" s="149"/>
      <c r="B46" s="650" t="s">
        <v>147</v>
      </c>
      <c r="C46" s="650"/>
      <c r="D46" s="150"/>
      <c r="E46" s="380"/>
      <c r="F46" s="380"/>
      <c r="G46" s="380"/>
      <c r="H46" s="380"/>
      <c r="I46" s="571"/>
      <c r="J46" s="380">
        <f t="shared" si="1"/>
        <v>0</v>
      </c>
      <c r="K46" s="151"/>
      <c r="L46" s="148"/>
      <c r="M46" s="148"/>
    </row>
    <row r="47" spans="1:13" ht="15" customHeight="1" x14ac:dyDescent="0.2">
      <c r="A47" s="149"/>
      <c r="B47" s="650"/>
      <c r="C47" s="650"/>
      <c r="D47" s="150"/>
      <c r="E47" s="380"/>
      <c r="F47" s="380"/>
      <c r="G47" s="380"/>
      <c r="H47" s="380"/>
      <c r="I47" s="571"/>
      <c r="J47" s="380">
        <f t="shared" si="1"/>
        <v>0</v>
      </c>
      <c r="K47" s="151"/>
      <c r="L47" s="148"/>
      <c r="M47" s="148"/>
    </row>
    <row r="48" spans="1:13" ht="15" customHeight="1" x14ac:dyDescent="0.2">
      <c r="A48" s="149"/>
      <c r="B48" s="650"/>
      <c r="C48" s="650"/>
      <c r="D48" s="150"/>
      <c r="E48" s="380"/>
      <c r="F48" s="380"/>
      <c r="G48" s="380"/>
      <c r="H48" s="380"/>
      <c r="I48" s="571"/>
      <c r="J48" s="380">
        <f t="shared" si="1"/>
        <v>0</v>
      </c>
      <c r="K48" s="151"/>
      <c r="L48" s="148"/>
      <c r="M48" s="148"/>
    </row>
    <row r="49" spans="1:13" ht="15" customHeight="1" x14ac:dyDescent="0.2">
      <c r="A49" s="149"/>
      <c r="B49" s="650"/>
      <c r="C49" s="650"/>
      <c r="D49" s="150"/>
      <c r="E49" s="380"/>
      <c r="F49" s="380"/>
      <c r="G49" s="380"/>
      <c r="H49" s="380"/>
      <c r="I49" s="571"/>
      <c r="J49" s="380">
        <f t="shared" si="1"/>
        <v>0</v>
      </c>
      <c r="K49" s="151"/>
      <c r="L49" s="148"/>
      <c r="M49" s="148"/>
    </row>
    <row r="50" spans="1:13" ht="15" customHeight="1" x14ac:dyDescent="0.2">
      <c r="A50" s="149"/>
      <c r="B50" s="650"/>
      <c r="C50" s="650"/>
      <c r="D50" s="150"/>
      <c r="E50" s="380"/>
      <c r="F50" s="380"/>
      <c r="G50" s="380"/>
      <c r="H50" s="380"/>
      <c r="I50" s="571"/>
      <c r="J50" s="380">
        <f t="shared" si="1"/>
        <v>0</v>
      </c>
      <c r="K50" s="151"/>
      <c r="L50" s="148"/>
      <c r="M50" s="148"/>
    </row>
    <row r="51" spans="1:13" ht="15" customHeight="1" x14ac:dyDescent="0.2">
      <c r="A51" s="149"/>
      <c r="B51" s="650"/>
      <c r="C51" s="650"/>
      <c r="D51" s="150"/>
      <c r="E51" s="380"/>
      <c r="F51" s="380"/>
      <c r="G51" s="380"/>
      <c r="H51" s="380"/>
      <c r="I51" s="571"/>
      <c r="J51" s="380">
        <f t="shared" si="1"/>
        <v>0</v>
      </c>
      <c r="K51" s="151"/>
      <c r="L51" s="148"/>
      <c r="M51" s="148"/>
    </row>
    <row r="52" spans="1:13" ht="15" customHeight="1" x14ac:dyDescent="0.2">
      <c r="A52" s="149"/>
      <c r="B52" s="650"/>
      <c r="C52" s="650"/>
      <c r="D52" s="150"/>
      <c r="E52" s="380"/>
      <c r="F52" s="380"/>
      <c r="G52" s="380"/>
      <c r="H52" s="380"/>
      <c r="I52" s="571"/>
      <c r="J52" s="380">
        <f t="shared" si="1"/>
        <v>0</v>
      </c>
      <c r="K52" s="151"/>
      <c r="L52" s="148"/>
      <c r="M52" s="148"/>
    </row>
    <row r="53" spans="1:13" ht="15" customHeight="1" x14ac:dyDescent="0.2">
      <c r="A53" s="149"/>
      <c r="B53" s="650"/>
      <c r="C53" s="650"/>
      <c r="D53" s="150"/>
      <c r="E53" s="380"/>
      <c r="F53" s="380"/>
      <c r="G53" s="380"/>
      <c r="H53" s="380"/>
      <c r="I53" s="571"/>
      <c r="J53" s="380">
        <f t="shared" si="1"/>
        <v>0</v>
      </c>
      <c r="K53" s="151"/>
      <c r="L53" s="148"/>
      <c r="M53" s="148"/>
    </row>
    <row r="54" spans="1:13" ht="15" customHeight="1" x14ac:dyDescent="0.2">
      <c r="A54" s="149"/>
      <c r="B54" s="650"/>
      <c r="C54" s="650"/>
      <c r="D54" s="150"/>
      <c r="E54" s="380"/>
      <c r="F54" s="380"/>
      <c r="G54" s="380"/>
      <c r="H54" s="380"/>
      <c r="I54" s="571"/>
      <c r="J54" s="380">
        <f t="shared" si="1"/>
        <v>0</v>
      </c>
      <c r="K54" s="151"/>
      <c r="L54" s="148"/>
      <c r="M54" s="148"/>
    </row>
    <row r="55" spans="1:13" ht="15" customHeight="1" x14ac:dyDescent="0.2">
      <c r="A55" s="149"/>
      <c r="B55" s="650"/>
      <c r="C55" s="650"/>
      <c r="D55" s="150"/>
      <c r="E55" s="380"/>
      <c r="F55" s="380"/>
      <c r="G55" s="380"/>
      <c r="H55" s="380"/>
      <c r="I55" s="571"/>
      <c r="J55" s="380">
        <f t="shared" si="1"/>
        <v>0</v>
      </c>
      <c r="K55" s="151"/>
      <c r="L55" s="148"/>
      <c r="M55" s="148"/>
    </row>
    <row r="56" spans="1:13" ht="15" customHeight="1" x14ac:dyDescent="0.2">
      <c r="A56" s="149"/>
      <c r="B56" s="650"/>
      <c r="C56" s="650"/>
      <c r="D56" s="150"/>
      <c r="E56" s="380"/>
      <c r="F56" s="380"/>
      <c r="G56" s="380"/>
      <c r="H56" s="380"/>
      <c r="I56" s="571"/>
      <c r="J56" s="380">
        <f t="shared" si="1"/>
        <v>0</v>
      </c>
      <c r="K56" s="151"/>
      <c r="L56" s="148"/>
      <c r="M56" s="148"/>
    </row>
    <row r="57" spans="1:13" ht="15" customHeight="1" x14ac:dyDescent="0.2">
      <c r="A57" s="149"/>
      <c r="B57" s="650"/>
      <c r="C57" s="650"/>
      <c r="D57" s="150"/>
      <c r="E57" s="380"/>
      <c r="F57" s="380"/>
      <c r="G57" s="380"/>
      <c r="H57" s="380"/>
      <c r="I57" s="571"/>
      <c r="J57" s="380">
        <f t="shared" si="1"/>
        <v>0</v>
      </c>
      <c r="K57" s="151"/>
      <c r="L57" s="148"/>
      <c r="M57" s="148"/>
    </row>
    <row r="58" spans="1:13" ht="15" customHeight="1" x14ac:dyDescent="0.2">
      <c r="A58" s="149"/>
      <c r="B58" s="650"/>
      <c r="C58" s="650"/>
      <c r="D58" s="150"/>
      <c r="E58" s="380"/>
      <c r="F58" s="380"/>
      <c r="G58" s="380"/>
      <c r="H58" s="380"/>
      <c r="I58" s="571"/>
      <c r="J58" s="380">
        <f t="shared" si="1"/>
        <v>0</v>
      </c>
      <c r="K58" s="151"/>
      <c r="L58" s="148"/>
      <c r="M58" s="148"/>
    </row>
    <row r="59" spans="1:13" ht="15" customHeight="1" x14ac:dyDescent="0.2">
      <c r="A59" s="149"/>
      <c r="B59" s="650"/>
      <c r="C59" s="650"/>
      <c r="D59" s="150"/>
      <c r="E59" s="380"/>
      <c r="F59" s="380"/>
      <c r="G59" s="380"/>
      <c r="H59" s="380"/>
      <c r="I59" s="571"/>
      <c r="J59" s="380">
        <f t="shared" si="1"/>
        <v>0</v>
      </c>
      <c r="K59" s="151"/>
      <c r="L59" s="148"/>
      <c r="M59" s="148"/>
    </row>
    <row r="60" spans="1:13" ht="15" customHeight="1" x14ac:dyDescent="0.2">
      <c r="A60" s="149"/>
      <c r="B60" s="650"/>
      <c r="C60" s="650"/>
      <c r="D60" s="150"/>
      <c r="E60" s="380"/>
      <c r="F60" s="380"/>
      <c r="G60" s="380"/>
      <c r="H60" s="380"/>
      <c r="I60" s="571"/>
      <c r="J60" s="380">
        <f t="shared" si="1"/>
        <v>0</v>
      </c>
      <c r="K60" s="151"/>
      <c r="L60" s="148"/>
      <c r="M60" s="148"/>
    </row>
    <row r="61" spans="1:13" ht="15" customHeight="1" x14ac:dyDescent="0.2">
      <c r="A61" s="149"/>
      <c r="B61" s="650"/>
      <c r="C61" s="650"/>
      <c r="D61" s="150"/>
      <c r="E61" s="380"/>
      <c r="F61" s="380"/>
      <c r="G61" s="380"/>
      <c r="H61" s="380"/>
      <c r="I61" s="571"/>
      <c r="J61" s="380">
        <f t="shared" si="1"/>
        <v>0</v>
      </c>
      <c r="K61" s="151"/>
      <c r="L61" s="148"/>
      <c r="M61" s="148"/>
    </row>
    <row r="62" spans="1:13" ht="15" customHeight="1" x14ac:dyDescent="0.2">
      <c r="A62" s="149"/>
      <c r="B62" s="650"/>
      <c r="C62" s="650"/>
      <c r="D62" s="150"/>
      <c r="E62" s="380"/>
      <c r="F62" s="380"/>
      <c r="G62" s="380"/>
      <c r="H62" s="380"/>
      <c r="I62" s="571"/>
      <c r="J62" s="380">
        <f t="shared" si="1"/>
        <v>0</v>
      </c>
      <c r="K62" s="151"/>
      <c r="L62" s="148"/>
      <c r="M62" s="148"/>
    </row>
    <row r="63" spans="1:13" ht="15" customHeight="1" x14ac:dyDescent="0.2">
      <c r="A63" s="149"/>
      <c r="B63" s="650"/>
      <c r="C63" s="650"/>
      <c r="D63" s="150"/>
      <c r="E63" s="380"/>
      <c r="F63" s="380"/>
      <c r="G63" s="380"/>
      <c r="H63" s="380"/>
      <c r="I63" s="571"/>
      <c r="J63" s="380">
        <f t="shared" si="1"/>
        <v>0</v>
      </c>
      <c r="K63" s="151"/>
      <c r="L63" s="148"/>
      <c r="M63" s="148"/>
    </row>
    <row r="64" spans="1:13" ht="15" customHeight="1" x14ac:dyDescent="0.2">
      <c r="A64" s="149"/>
      <c r="B64" s="650"/>
      <c r="C64" s="650"/>
      <c r="D64" s="150"/>
      <c r="E64" s="380"/>
      <c r="F64" s="380"/>
      <c r="G64" s="380"/>
      <c r="H64" s="380"/>
      <c r="I64" s="571"/>
      <c r="J64" s="380">
        <f t="shared" si="1"/>
        <v>0</v>
      </c>
      <c r="K64" s="151"/>
      <c r="L64" s="148"/>
      <c r="M64" s="148"/>
    </row>
    <row r="65" spans="1:13" ht="15" customHeight="1" x14ac:dyDescent="0.2">
      <c r="A65" s="149"/>
      <c r="B65" s="650"/>
      <c r="C65" s="650"/>
      <c r="D65" s="150"/>
      <c r="E65" s="380"/>
      <c r="F65" s="380"/>
      <c r="G65" s="380"/>
      <c r="H65" s="380"/>
      <c r="I65" s="571"/>
      <c r="J65" s="380">
        <f t="shared" si="1"/>
        <v>0</v>
      </c>
      <c r="K65" s="151"/>
      <c r="L65" s="148"/>
      <c r="M65" s="148"/>
    </row>
    <row r="66" spans="1:13" ht="15" customHeight="1" x14ac:dyDescent="0.2">
      <c r="A66" s="149"/>
      <c r="B66" s="150"/>
      <c r="C66" s="150"/>
      <c r="D66" s="150"/>
      <c r="E66" s="380"/>
      <c r="F66" s="380"/>
      <c r="G66" s="380"/>
      <c r="H66" s="380"/>
      <c r="I66" s="571"/>
      <c r="J66" s="380">
        <f t="shared" si="1"/>
        <v>0</v>
      </c>
      <c r="K66" s="151"/>
      <c r="L66" s="148"/>
      <c r="M66" s="148"/>
    </row>
    <row r="67" spans="1:13" ht="15" customHeight="1" x14ac:dyDescent="0.2">
      <c r="A67" s="149"/>
      <c r="B67" s="150"/>
      <c r="C67" s="18" t="s">
        <v>516</v>
      </c>
      <c r="D67" s="150"/>
      <c r="E67" s="380">
        <f>SUM(E40:E66)</f>
        <v>0</v>
      </c>
      <c r="F67" s="380">
        <f>SUM(F40:F66)</f>
        <v>0</v>
      </c>
      <c r="G67" s="380">
        <f>SUM(G40:G66)</f>
        <v>0</v>
      </c>
      <c r="H67" s="380">
        <f>SUM(H40:H66)</f>
        <v>0</v>
      </c>
      <c r="I67" s="571"/>
      <c r="J67" s="380">
        <f>SUM(J40:J66)</f>
        <v>0</v>
      </c>
      <c r="K67" s="436">
        <f t="shared" ref="K67" si="2">SUM(K40:K66)</f>
        <v>0</v>
      </c>
      <c r="L67" s="437"/>
      <c r="M67" s="437"/>
    </row>
    <row r="68" spans="1:13" x14ac:dyDescent="0.2">
      <c r="A68" s="157"/>
      <c r="B68" s="158"/>
      <c r="C68" s="158"/>
      <c r="D68" s="158"/>
      <c r="E68" s="158"/>
      <c r="F68" s="158"/>
      <c r="G68" s="158"/>
      <c r="H68" s="158"/>
      <c r="I68" s="158"/>
      <c r="J68" s="158"/>
      <c r="K68" s="159"/>
      <c r="L68" s="148"/>
      <c r="M68" s="148"/>
    </row>
  </sheetData>
  <mergeCells count="57">
    <mergeCell ref="B55:C55"/>
    <mergeCell ref="B56:C56"/>
    <mergeCell ref="B65:C65"/>
    <mergeCell ref="B62:C62"/>
    <mergeCell ref="B63:C63"/>
    <mergeCell ref="B64:C64"/>
    <mergeCell ref="B61:C61"/>
    <mergeCell ref="B57:C57"/>
    <mergeCell ref="B58:C58"/>
    <mergeCell ref="B59:C59"/>
    <mergeCell ref="B60:C60"/>
    <mergeCell ref="B54:C54"/>
    <mergeCell ref="B41:C41"/>
    <mergeCell ref="B43:C43"/>
    <mergeCell ref="B46:C46"/>
    <mergeCell ref="B47:C47"/>
    <mergeCell ref="B49:C49"/>
    <mergeCell ref="B50:C50"/>
    <mergeCell ref="B51:C51"/>
    <mergeCell ref="B52:C52"/>
    <mergeCell ref="B53:C53"/>
    <mergeCell ref="B42:C42"/>
    <mergeCell ref="B45:D45"/>
    <mergeCell ref="B48:C48"/>
    <mergeCell ref="B40:C40"/>
    <mergeCell ref="B29:C29"/>
    <mergeCell ref="B30:C30"/>
    <mergeCell ref="B31:C31"/>
    <mergeCell ref="B32:C32"/>
    <mergeCell ref="B33:C33"/>
    <mergeCell ref="B34:C34"/>
    <mergeCell ref="B35:C35"/>
    <mergeCell ref="B36:C36"/>
    <mergeCell ref="B38:C38"/>
    <mergeCell ref="B28:C28"/>
    <mergeCell ref="B18:C18"/>
    <mergeCell ref="B19:C19"/>
    <mergeCell ref="B20:C20"/>
    <mergeCell ref="B21:C21"/>
    <mergeCell ref="B22:C22"/>
    <mergeCell ref="B23:C23"/>
    <mergeCell ref="B24:C24"/>
    <mergeCell ref="B25:C25"/>
    <mergeCell ref="B26:C26"/>
    <mergeCell ref="B27:C27"/>
    <mergeCell ref="B17:C17"/>
    <mergeCell ref="B3:J3"/>
    <mergeCell ref="B4:K4"/>
    <mergeCell ref="B8:C8"/>
    <mergeCell ref="B9:C9"/>
    <mergeCell ref="B10:C10"/>
    <mergeCell ref="B11:C11"/>
    <mergeCell ref="B12:C12"/>
    <mergeCell ref="B13:C13"/>
    <mergeCell ref="B14:C14"/>
    <mergeCell ref="B15:C15"/>
    <mergeCell ref="B16:C16"/>
  </mergeCells>
  <pageMargins left="0.25" right="0.25" top="0.5" bottom="0.5" header="0.25" footer="0.25"/>
  <pageSetup paperSize="5" scale="85" orientation="portrait" r:id="rId1"/>
  <headerFooter alignWithMargins="0">
    <oddHeader>&amp;C&amp;"Arial,Bold"&amp;14CONFIDENTIEL</oddHeader>
    <oddFooter>&amp;C&amp;8&amp;A&amp;R&amp;8P 04 910</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5"/>
  <sheetViews>
    <sheetView topLeftCell="A7" zoomScaleNormal="100" workbookViewId="0">
      <selection activeCell="B35" sqref="B35:H35"/>
    </sheetView>
  </sheetViews>
  <sheetFormatPr defaultColWidth="9.140625" defaultRowHeight="12.75" x14ac:dyDescent="0.2"/>
  <cols>
    <col min="1" max="1" width="2.5703125" style="11" customWidth="1"/>
    <col min="2" max="2" width="21.85546875" style="11" customWidth="1"/>
    <col min="3" max="3" width="2.28515625" style="11" customWidth="1"/>
    <col min="4" max="4" width="41" style="11" customWidth="1"/>
    <col min="5" max="5" width="1.85546875" style="11" customWidth="1"/>
    <col min="6" max="6" width="11.7109375" style="11" customWidth="1"/>
    <col min="7" max="7" width="1.7109375" style="11" customWidth="1"/>
    <col min="8" max="8" width="20.85546875" style="11" customWidth="1"/>
    <col min="9" max="9" width="2.42578125" style="11" customWidth="1"/>
    <col min="10" max="10" width="14.7109375" style="11" customWidth="1"/>
    <col min="11" max="16384" width="9.140625" style="11"/>
  </cols>
  <sheetData>
    <row r="1" spans="1:10" x14ac:dyDescent="0.2">
      <c r="A1" s="53"/>
      <c r="B1" s="10"/>
      <c r="C1" s="10"/>
      <c r="D1" s="10"/>
      <c r="E1" s="10"/>
      <c r="F1" s="10"/>
      <c r="G1" s="10"/>
      <c r="H1" s="45"/>
    </row>
    <row r="2" spans="1:10" x14ac:dyDescent="0.2">
      <c r="A2" s="54"/>
      <c r="B2" s="12" t="s">
        <v>465</v>
      </c>
      <c r="C2" s="150"/>
      <c r="D2" s="150"/>
      <c r="E2" s="150"/>
      <c r="F2" s="150"/>
      <c r="G2" s="150"/>
      <c r="H2" s="151"/>
    </row>
    <row r="3" spans="1:10" ht="15.95" customHeight="1" x14ac:dyDescent="0.25">
      <c r="A3" s="54"/>
      <c r="B3" s="681" t="s">
        <v>95</v>
      </c>
      <c r="C3" s="681"/>
      <c r="D3" s="681"/>
      <c r="E3" s="681"/>
      <c r="F3" s="681"/>
      <c r="G3" s="681"/>
      <c r="H3" s="682"/>
      <c r="I3" s="22"/>
      <c r="J3" s="22"/>
    </row>
    <row r="4" spans="1:10" s="21" customFormat="1" x14ac:dyDescent="0.2">
      <c r="A4" s="62"/>
      <c r="B4" s="641"/>
      <c r="C4" s="684"/>
      <c r="D4" s="684"/>
      <c r="E4" s="684"/>
      <c r="F4" s="684"/>
      <c r="G4" s="684"/>
      <c r="H4" s="685"/>
    </row>
    <row r="5" spans="1:10" x14ac:dyDescent="0.2">
      <c r="A5" s="54"/>
      <c r="B5" s="150"/>
      <c r="C5" s="150"/>
      <c r="D5" s="150"/>
      <c r="E5" s="150"/>
      <c r="F5" s="150"/>
      <c r="G5" s="150"/>
      <c r="H5" s="373"/>
    </row>
    <row r="6" spans="1:10" ht="40.5" customHeight="1" x14ac:dyDescent="0.2">
      <c r="A6" s="54"/>
      <c r="B6" s="692"/>
      <c r="C6" s="692"/>
      <c r="D6" s="692"/>
      <c r="E6" s="692"/>
      <c r="F6" s="692"/>
      <c r="G6" s="692"/>
      <c r="H6" s="151"/>
      <c r="J6" s="24"/>
    </row>
    <row r="7" spans="1:10" x14ac:dyDescent="0.2">
      <c r="A7" s="54"/>
      <c r="B7" s="115"/>
      <c r="C7" s="115"/>
      <c r="D7" s="115"/>
      <c r="E7" s="115"/>
      <c r="F7" s="115"/>
      <c r="G7" s="150"/>
      <c r="H7" s="373" t="s">
        <v>101</v>
      </c>
      <c r="J7" s="24"/>
    </row>
    <row r="8" spans="1:10" ht="25.5" customHeight="1" x14ac:dyDescent="0.2">
      <c r="A8" s="54"/>
      <c r="B8" s="689" t="s">
        <v>554</v>
      </c>
      <c r="C8" s="690"/>
      <c r="D8" s="691"/>
      <c r="E8" s="691"/>
      <c r="F8" s="691"/>
      <c r="G8" s="150"/>
      <c r="H8" s="373"/>
      <c r="J8" s="24"/>
    </row>
    <row r="9" spans="1:10" x14ac:dyDescent="0.2">
      <c r="A9" s="54"/>
      <c r="B9" s="115"/>
      <c r="C9" s="115"/>
      <c r="D9" s="115"/>
      <c r="E9" s="115"/>
      <c r="F9" s="115"/>
      <c r="G9" s="150"/>
      <c r="H9" s="151"/>
      <c r="J9" s="24"/>
    </row>
    <row r="10" spans="1:10" x14ac:dyDescent="0.2">
      <c r="A10" s="54"/>
      <c r="B10" s="150" t="s">
        <v>466</v>
      </c>
      <c r="C10" s="150"/>
      <c r="D10" s="150"/>
      <c r="E10" s="150"/>
      <c r="F10" s="150"/>
      <c r="G10" s="150"/>
      <c r="H10" s="387">
        <v>0</v>
      </c>
      <c r="J10" s="24"/>
    </row>
    <row r="11" spans="1:10" x14ac:dyDescent="0.2">
      <c r="A11" s="54"/>
      <c r="B11" s="150" t="s">
        <v>148</v>
      </c>
      <c r="C11" s="150"/>
      <c r="D11" s="150"/>
      <c r="E11" s="150"/>
      <c r="F11" s="150"/>
      <c r="G11" s="150"/>
      <c r="H11" s="387"/>
      <c r="J11" s="24"/>
    </row>
    <row r="12" spans="1:10" x14ac:dyDescent="0.2">
      <c r="A12" s="54"/>
      <c r="B12" s="150" t="s">
        <v>149</v>
      </c>
      <c r="C12" s="150"/>
      <c r="D12" s="150"/>
      <c r="E12" s="150"/>
      <c r="F12" s="150"/>
      <c r="G12" s="150"/>
      <c r="H12" s="387"/>
      <c r="J12" s="24"/>
    </row>
    <row r="13" spans="1:10" x14ac:dyDescent="0.2">
      <c r="A13" s="54"/>
      <c r="B13" s="150" t="s">
        <v>258</v>
      </c>
      <c r="C13" s="150"/>
      <c r="D13" s="150"/>
      <c r="E13" s="150"/>
      <c r="F13" s="150"/>
      <c r="G13" s="150"/>
      <c r="H13" s="387"/>
      <c r="J13" s="24"/>
    </row>
    <row r="14" spans="1:10" x14ac:dyDescent="0.2">
      <c r="A14" s="54"/>
      <c r="B14" s="150" t="s">
        <v>150</v>
      </c>
      <c r="C14" s="150"/>
      <c r="D14" s="150"/>
      <c r="E14" s="150"/>
      <c r="F14" s="150"/>
      <c r="G14" s="150"/>
      <c r="H14" s="387"/>
      <c r="J14" s="24"/>
    </row>
    <row r="15" spans="1:10" x14ac:dyDescent="0.2">
      <c r="A15" s="54"/>
      <c r="B15" s="150" t="s">
        <v>151</v>
      </c>
      <c r="C15" s="150"/>
      <c r="D15" s="150"/>
      <c r="E15" s="150"/>
      <c r="F15" s="150"/>
      <c r="G15" s="150"/>
      <c r="H15" s="387"/>
      <c r="J15" s="24"/>
    </row>
    <row r="16" spans="1:10" x14ac:dyDescent="0.2">
      <c r="A16" s="54"/>
      <c r="B16" s="150" t="s">
        <v>152</v>
      </c>
      <c r="C16" s="150"/>
      <c r="D16" s="150"/>
      <c r="E16" s="150"/>
      <c r="F16" s="150"/>
      <c r="G16" s="150"/>
      <c r="H16" s="387"/>
      <c r="J16" s="24"/>
    </row>
    <row r="17" spans="1:10" x14ac:dyDescent="0.2">
      <c r="A17" s="54"/>
      <c r="B17" s="150" t="s">
        <v>450</v>
      </c>
      <c r="C17" s="150"/>
      <c r="D17" s="150"/>
      <c r="E17" s="150"/>
      <c r="F17" s="150"/>
      <c r="G17" s="150"/>
      <c r="H17" s="387"/>
      <c r="J17" s="24"/>
    </row>
    <row r="18" spans="1:10" x14ac:dyDescent="0.2">
      <c r="A18" s="54"/>
      <c r="B18" s="150" t="s">
        <v>153</v>
      </c>
      <c r="C18" s="150"/>
      <c r="D18" s="150"/>
      <c r="E18" s="150"/>
      <c r="F18" s="150"/>
      <c r="G18" s="150"/>
      <c r="H18" s="387"/>
      <c r="J18" s="24"/>
    </row>
    <row r="19" spans="1:10" x14ac:dyDescent="0.2">
      <c r="A19" s="54"/>
      <c r="B19" s="150"/>
      <c r="C19" s="150"/>
      <c r="D19" s="150"/>
      <c r="E19" s="150"/>
      <c r="F19" s="18" t="s">
        <v>211</v>
      </c>
      <c r="G19" s="150"/>
      <c r="H19" s="428">
        <f>SUM(H10:H18)</f>
        <v>0</v>
      </c>
      <c r="J19" s="24"/>
    </row>
    <row r="20" spans="1:10" x14ac:dyDescent="0.2">
      <c r="A20" s="54"/>
      <c r="B20" s="150"/>
      <c r="C20" s="150"/>
      <c r="D20" s="150"/>
      <c r="E20" s="150"/>
      <c r="F20" s="18"/>
      <c r="G20" s="150"/>
      <c r="H20" s="394"/>
      <c r="J20" s="24"/>
    </row>
    <row r="21" spans="1:10" ht="25.5" customHeight="1" x14ac:dyDescent="0.2">
      <c r="A21" s="54"/>
      <c r="B21" s="689" t="s">
        <v>554</v>
      </c>
      <c r="C21" s="690"/>
      <c r="D21" s="691"/>
      <c r="E21" s="691"/>
      <c r="F21" s="691"/>
      <c r="G21" s="150"/>
      <c r="H21" s="151"/>
      <c r="J21" s="24"/>
    </row>
    <row r="22" spans="1:10" x14ac:dyDescent="0.2">
      <c r="A22" s="54"/>
      <c r="B22" s="115"/>
      <c r="C22" s="115"/>
      <c r="D22" s="115"/>
      <c r="E22" s="115"/>
      <c r="F22" s="115"/>
      <c r="G22" s="150"/>
      <c r="H22" s="151"/>
      <c r="J22" s="24"/>
    </row>
    <row r="23" spans="1:10" x14ac:dyDescent="0.2">
      <c r="A23" s="54"/>
      <c r="B23" s="150" t="s">
        <v>466</v>
      </c>
      <c r="C23" s="150"/>
      <c r="D23" s="150"/>
      <c r="E23" s="150"/>
      <c r="F23" s="150"/>
      <c r="G23" s="150"/>
      <c r="H23" s="387">
        <v>0</v>
      </c>
      <c r="J23" s="24"/>
    </row>
    <row r="24" spans="1:10" x14ac:dyDescent="0.2">
      <c r="A24" s="54"/>
      <c r="B24" s="150" t="s">
        <v>148</v>
      </c>
      <c r="C24" s="150"/>
      <c r="D24" s="150"/>
      <c r="E24" s="150"/>
      <c r="F24" s="150"/>
      <c r="G24" s="150"/>
      <c r="H24" s="387"/>
      <c r="J24" s="24"/>
    </row>
    <row r="25" spans="1:10" x14ac:dyDescent="0.2">
      <c r="A25" s="54"/>
      <c r="B25" s="150" t="s">
        <v>149</v>
      </c>
      <c r="C25" s="150"/>
      <c r="D25" s="150"/>
      <c r="E25" s="150"/>
      <c r="F25" s="150"/>
      <c r="G25" s="150"/>
      <c r="H25" s="387"/>
      <c r="J25" s="24"/>
    </row>
    <row r="26" spans="1:10" x14ac:dyDescent="0.2">
      <c r="A26" s="54"/>
      <c r="B26" s="150" t="s">
        <v>258</v>
      </c>
      <c r="C26" s="150"/>
      <c r="D26" s="150"/>
      <c r="E26" s="150"/>
      <c r="F26" s="150"/>
      <c r="G26" s="150"/>
      <c r="H26" s="387"/>
      <c r="J26" s="24"/>
    </row>
    <row r="27" spans="1:10" x14ac:dyDescent="0.2">
      <c r="A27" s="54"/>
      <c r="B27" s="150" t="s">
        <v>150</v>
      </c>
      <c r="C27" s="150"/>
      <c r="D27" s="150"/>
      <c r="E27" s="150"/>
      <c r="F27" s="150"/>
      <c r="G27" s="150"/>
      <c r="H27" s="387"/>
      <c r="J27" s="24"/>
    </row>
    <row r="28" spans="1:10" x14ac:dyDescent="0.2">
      <c r="A28" s="54"/>
      <c r="B28" s="150" t="s">
        <v>151</v>
      </c>
      <c r="C28" s="150"/>
      <c r="D28" s="150"/>
      <c r="E28" s="150"/>
      <c r="F28" s="150"/>
      <c r="G28" s="150"/>
      <c r="H28" s="387"/>
      <c r="J28" s="24"/>
    </row>
    <row r="29" spans="1:10" x14ac:dyDescent="0.2">
      <c r="A29" s="54"/>
      <c r="B29" s="150" t="s">
        <v>152</v>
      </c>
      <c r="C29" s="150"/>
      <c r="D29" s="150"/>
      <c r="E29" s="150"/>
      <c r="F29" s="150"/>
      <c r="G29" s="150"/>
      <c r="H29" s="387"/>
      <c r="J29" s="24"/>
    </row>
    <row r="30" spans="1:10" x14ac:dyDescent="0.2">
      <c r="A30" s="54"/>
      <c r="B30" s="150" t="s">
        <v>450</v>
      </c>
      <c r="C30" s="150"/>
      <c r="D30" s="150"/>
      <c r="E30" s="150"/>
      <c r="F30" s="150"/>
      <c r="G30" s="150"/>
      <c r="H30" s="387"/>
      <c r="J30" s="24"/>
    </row>
    <row r="31" spans="1:10" x14ac:dyDescent="0.2">
      <c r="A31" s="54"/>
      <c r="B31" s="150" t="s">
        <v>153</v>
      </c>
      <c r="C31" s="150"/>
      <c r="D31" s="150"/>
      <c r="E31" s="150"/>
      <c r="F31" s="150"/>
      <c r="G31" s="150"/>
      <c r="H31" s="387"/>
      <c r="J31" s="24"/>
    </row>
    <row r="32" spans="1:10" x14ac:dyDescent="0.2">
      <c r="A32" s="54"/>
      <c r="B32" s="150"/>
      <c r="C32" s="150"/>
      <c r="D32" s="150"/>
      <c r="E32" s="150"/>
      <c r="F32" s="18" t="s">
        <v>211</v>
      </c>
      <c r="G32" s="150"/>
      <c r="H32" s="428">
        <f>SUM(H23:H31)</f>
        <v>0</v>
      </c>
      <c r="J32" s="24"/>
    </row>
    <row r="33" spans="1:10" x14ac:dyDescent="0.2">
      <c r="A33" s="54"/>
      <c r="B33" s="150"/>
      <c r="C33" s="150"/>
      <c r="D33" s="150"/>
      <c r="E33" s="150"/>
      <c r="F33" s="18"/>
      <c r="G33" s="150"/>
      <c r="H33" s="394"/>
      <c r="J33" s="24"/>
    </row>
    <row r="34" spans="1:10" ht="13.5" thickBot="1" x14ac:dyDescent="0.25">
      <c r="A34" s="54"/>
      <c r="B34" s="150"/>
      <c r="C34" s="150"/>
      <c r="D34" s="150"/>
      <c r="E34" s="150"/>
      <c r="F34" s="18" t="s">
        <v>362</v>
      </c>
      <c r="G34" s="150"/>
      <c r="H34" s="429">
        <f>H19+H32</f>
        <v>0</v>
      </c>
    </row>
    <row r="35" spans="1:10" ht="13.5" thickTop="1" x14ac:dyDescent="0.2">
      <c r="A35" s="55"/>
      <c r="B35" s="158"/>
      <c r="C35" s="158"/>
      <c r="D35" s="158"/>
      <c r="E35" s="158"/>
      <c r="F35" s="158"/>
      <c r="G35" s="158"/>
      <c r="H35" s="159"/>
    </row>
  </sheetData>
  <mergeCells count="7">
    <mergeCell ref="B21:C21"/>
    <mergeCell ref="D21:F21"/>
    <mergeCell ref="B4:H4"/>
    <mergeCell ref="B6:G6"/>
    <mergeCell ref="B3:H3"/>
    <mergeCell ref="B8:C8"/>
    <mergeCell ref="D8:F8"/>
  </mergeCells>
  <pageMargins left="0.25" right="0.25" top="0.5" bottom="0.5" header="0.25" footer="0.25"/>
  <pageSetup paperSize="5" orientation="portrait" r:id="rId1"/>
  <headerFooter alignWithMargins="0">
    <oddFooter xml:space="preserve">&amp;C&amp;8&amp;A&amp;R&amp;8P 04 910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46"/>
  <sheetViews>
    <sheetView topLeftCell="A35" workbookViewId="0">
      <selection activeCell="B35" sqref="B35:H35"/>
    </sheetView>
  </sheetViews>
  <sheetFormatPr defaultColWidth="9.140625" defaultRowHeight="12.75" x14ac:dyDescent="0.2"/>
  <cols>
    <col min="1" max="1" width="3.7109375" style="11" bestFit="1" customWidth="1"/>
    <col min="2" max="2" width="17.28515625" style="11" customWidth="1"/>
    <col min="3" max="3" width="2.5703125" style="11" customWidth="1"/>
    <col min="4" max="4" width="7.5703125" style="11" customWidth="1"/>
    <col min="5" max="5" width="17.140625" style="11" customWidth="1"/>
    <col min="6" max="6" width="2.140625" style="11" customWidth="1"/>
    <col min="7" max="7" width="15.85546875" style="11" customWidth="1"/>
    <col min="8" max="8" width="1.5703125" style="11" customWidth="1"/>
    <col min="9" max="9" width="15.42578125" style="11" customWidth="1"/>
    <col min="10" max="10" width="15" style="11" customWidth="1"/>
    <col min="11" max="16384" width="9.140625" style="11"/>
  </cols>
  <sheetData>
    <row r="1" spans="1:11" x14ac:dyDescent="0.2">
      <c r="A1" s="148"/>
      <c r="B1" s="143"/>
      <c r="C1" s="143"/>
      <c r="D1" s="143"/>
      <c r="E1" s="143"/>
      <c r="F1" s="143"/>
      <c r="G1" s="143"/>
      <c r="H1" s="148"/>
      <c r="I1" s="391"/>
      <c r="J1" s="391"/>
      <c r="K1" s="148"/>
    </row>
    <row r="2" spans="1:11" x14ac:dyDescent="0.2">
      <c r="A2" s="145"/>
      <c r="B2" s="421"/>
      <c r="C2" s="146"/>
      <c r="D2" s="146"/>
      <c r="E2" s="146"/>
      <c r="F2" s="146"/>
      <c r="G2" s="146"/>
      <c r="H2" s="146"/>
      <c r="I2" s="146"/>
      <c r="J2" s="147"/>
      <c r="K2" s="148"/>
    </row>
    <row r="3" spans="1:11" x14ac:dyDescent="0.2">
      <c r="A3" s="149"/>
      <c r="B3" s="12" t="s">
        <v>467</v>
      </c>
      <c r="C3" s="150"/>
      <c r="D3" s="150"/>
      <c r="E3" s="150"/>
      <c r="F3" s="150"/>
      <c r="G3" s="150"/>
      <c r="H3" s="150"/>
      <c r="I3" s="150"/>
      <c r="J3" s="151"/>
      <c r="K3" s="148"/>
    </row>
    <row r="4" spans="1:11" s="20" customFormat="1" ht="15.95" customHeight="1" x14ac:dyDescent="0.25">
      <c r="A4" s="59"/>
      <c r="B4" s="645" t="s">
        <v>414</v>
      </c>
      <c r="C4" s="646"/>
      <c r="D4" s="646"/>
      <c r="E4" s="646"/>
      <c r="F4" s="646"/>
      <c r="G4" s="646"/>
      <c r="H4" s="646"/>
      <c r="I4" s="646"/>
      <c r="J4" s="647"/>
    </row>
    <row r="5" spans="1:11" ht="22.5" x14ac:dyDescent="0.2">
      <c r="A5" s="368"/>
      <c r="B5" s="325"/>
      <c r="C5" s="329"/>
      <c r="D5" s="329"/>
      <c r="E5" s="329"/>
      <c r="F5" s="329"/>
      <c r="G5" s="329"/>
      <c r="H5" s="329"/>
      <c r="I5" s="528" t="s">
        <v>332</v>
      </c>
      <c r="J5" s="529" t="s">
        <v>257</v>
      </c>
      <c r="K5" s="150"/>
    </row>
    <row r="6" spans="1:11" x14ac:dyDescent="0.2">
      <c r="A6" s="368"/>
      <c r="B6" s="325"/>
      <c r="C6" s="329"/>
      <c r="D6" s="329"/>
      <c r="E6" s="329"/>
      <c r="F6" s="329"/>
      <c r="G6" s="254" t="s">
        <v>259</v>
      </c>
      <c r="H6" s="329"/>
      <c r="I6" s="250">
        <f>'Pg 3 Bilan'!D8</f>
        <v>0</v>
      </c>
      <c r="J6" s="251">
        <f>'Pg 3 Bilan'!E8</f>
        <v>0</v>
      </c>
      <c r="K6" s="150"/>
    </row>
    <row r="7" spans="1:11" x14ac:dyDescent="0.2">
      <c r="A7" s="368"/>
      <c r="B7" s="325"/>
      <c r="C7" s="329"/>
      <c r="D7" s="329"/>
      <c r="E7" s="329"/>
      <c r="F7" s="329"/>
      <c r="G7" s="329"/>
      <c r="H7" s="329"/>
      <c r="I7" s="329" t="s">
        <v>101</v>
      </c>
      <c r="J7" s="373" t="s">
        <v>101</v>
      </c>
      <c r="K7" s="150"/>
    </row>
    <row r="8" spans="1:11" x14ac:dyDescent="0.2">
      <c r="A8" s="96" t="s">
        <v>366</v>
      </c>
      <c r="B8" s="12" t="s">
        <v>154</v>
      </c>
      <c r="C8" s="150"/>
      <c r="D8" s="150"/>
      <c r="E8" s="150"/>
      <c r="F8" s="150"/>
      <c r="G8" s="329"/>
      <c r="H8" s="150"/>
      <c r="I8" s="150"/>
      <c r="J8" s="151"/>
      <c r="K8" s="148"/>
    </row>
    <row r="9" spans="1:11" x14ac:dyDescent="0.2">
      <c r="A9" s="149"/>
      <c r="B9" s="144" t="s">
        <v>333</v>
      </c>
      <c r="C9" s="680"/>
      <c r="D9" s="680"/>
      <c r="E9" s="680"/>
      <c r="F9" s="680"/>
      <c r="G9" s="680"/>
      <c r="H9" s="150"/>
      <c r="I9" s="380">
        <v>0</v>
      </c>
      <c r="J9" s="387">
        <v>0</v>
      </c>
      <c r="K9" s="148"/>
    </row>
    <row r="10" spans="1:11" x14ac:dyDescent="0.2">
      <c r="A10" s="149"/>
      <c r="B10" s="438"/>
      <c r="C10" s="695" t="s">
        <v>334</v>
      </c>
      <c r="D10" s="695"/>
      <c r="E10" s="695"/>
      <c r="F10" s="695"/>
      <c r="G10" s="695"/>
      <c r="H10" s="150"/>
      <c r="I10" s="439"/>
      <c r="J10" s="440"/>
      <c r="K10" s="148"/>
    </row>
    <row r="11" spans="1:11" x14ac:dyDescent="0.2">
      <c r="A11" s="149"/>
      <c r="B11" s="144" t="s">
        <v>333</v>
      </c>
      <c r="C11" s="680"/>
      <c r="D11" s="680"/>
      <c r="E11" s="680"/>
      <c r="F11" s="680"/>
      <c r="G11" s="680"/>
      <c r="H11" s="150"/>
      <c r="I11" s="380">
        <v>0</v>
      </c>
      <c r="J11" s="387">
        <v>0</v>
      </c>
      <c r="K11" s="148"/>
    </row>
    <row r="12" spans="1:11" x14ac:dyDescent="0.2">
      <c r="A12" s="149"/>
      <c r="B12" s="438"/>
      <c r="C12" s="695" t="s">
        <v>334</v>
      </c>
      <c r="D12" s="695"/>
      <c r="E12" s="695"/>
      <c r="F12" s="695"/>
      <c r="G12" s="695"/>
      <c r="H12" s="150"/>
      <c r="I12" s="439"/>
      <c r="J12" s="440"/>
      <c r="K12" s="148"/>
    </row>
    <row r="13" spans="1:11" x14ac:dyDescent="0.2">
      <c r="A13" s="149"/>
      <c r="B13" s="143"/>
      <c r="C13" s="143"/>
      <c r="D13" s="143"/>
      <c r="E13" s="143"/>
      <c r="F13" s="150"/>
      <c r="G13" s="142" t="s">
        <v>260</v>
      </c>
      <c r="H13" s="150"/>
      <c r="I13" s="380">
        <f>I9+I11</f>
        <v>0</v>
      </c>
      <c r="J13" s="387">
        <f>J9+J11</f>
        <v>0</v>
      </c>
      <c r="K13" s="148"/>
    </row>
    <row r="14" spans="1:11" x14ac:dyDescent="0.2">
      <c r="A14" s="149"/>
      <c r="B14" s="143"/>
      <c r="C14" s="143"/>
      <c r="D14" s="143"/>
      <c r="E14" s="143"/>
      <c r="F14" s="150"/>
      <c r="G14" s="441"/>
      <c r="H14" s="150"/>
      <c r="I14" s="439"/>
      <c r="J14" s="440"/>
      <c r="K14" s="148"/>
    </row>
    <row r="15" spans="1:11" x14ac:dyDescent="0.2">
      <c r="A15" s="96" t="s">
        <v>367</v>
      </c>
      <c r="B15" s="12" t="s">
        <v>469</v>
      </c>
      <c r="C15" s="150"/>
      <c r="D15" s="150"/>
      <c r="E15" s="150"/>
      <c r="F15" s="150"/>
      <c r="G15" s="329"/>
      <c r="H15" s="150"/>
      <c r="I15" s="150"/>
      <c r="J15" s="151"/>
      <c r="K15" s="148"/>
    </row>
    <row r="16" spans="1:11" x14ac:dyDescent="0.2">
      <c r="A16" s="149"/>
      <c r="B16" s="144" t="s">
        <v>335</v>
      </c>
      <c r="C16" s="143"/>
      <c r="D16" s="148"/>
      <c r="E16" s="148"/>
      <c r="F16" s="143"/>
      <c r="G16" s="516" t="s">
        <v>468</v>
      </c>
      <c r="H16" s="150"/>
      <c r="I16" s="380">
        <f>'20A Fonds non déposés'!H21</f>
        <v>0</v>
      </c>
      <c r="J16" s="387">
        <v>0</v>
      </c>
      <c r="K16" s="148"/>
    </row>
    <row r="17" spans="1:11" x14ac:dyDescent="0.2">
      <c r="A17" s="149"/>
      <c r="B17" s="144" t="s">
        <v>261</v>
      </c>
      <c r="C17" s="143"/>
      <c r="D17" s="148"/>
      <c r="E17" s="148"/>
      <c r="F17" s="143"/>
      <c r="G17" s="516" t="s">
        <v>468</v>
      </c>
      <c r="H17" s="150"/>
      <c r="I17" s="380">
        <f>'20A Fonds non déposés'!H58</f>
        <v>0</v>
      </c>
      <c r="J17" s="387">
        <v>0</v>
      </c>
      <c r="K17" s="148"/>
    </row>
    <row r="18" spans="1:11" x14ac:dyDescent="0.2">
      <c r="A18" s="149"/>
      <c r="B18" s="143"/>
      <c r="C18" s="143"/>
      <c r="D18" s="143"/>
      <c r="E18" s="143"/>
      <c r="F18" s="150"/>
      <c r="G18" s="142" t="s">
        <v>262</v>
      </c>
      <c r="H18" s="150"/>
      <c r="I18" s="380">
        <f>SUM(I16:I17)</f>
        <v>0</v>
      </c>
      <c r="J18" s="387">
        <f>SUM(J16:J17)</f>
        <v>0</v>
      </c>
      <c r="K18" s="148"/>
    </row>
    <row r="19" spans="1:11" x14ac:dyDescent="0.2">
      <c r="A19" s="149"/>
      <c r="B19" s="143"/>
      <c r="C19" s="143"/>
      <c r="D19" s="143"/>
      <c r="E19" s="143"/>
      <c r="F19" s="150"/>
      <c r="G19" s="441"/>
      <c r="H19" s="150"/>
      <c r="I19" s="439"/>
      <c r="J19" s="440"/>
      <c r="K19" s="148"/>
    </row>
    <row r="20" spans="1:11" s="20" customFormat="1" ht="15.95" customHeight="1" x14ac:dyDescent="0.2">
      <c r="A20" s="96" t="s">
        <v>368</v>
      </c>
      <c r="B20" s="97" t="s">
        <v>470</v>
      </c>
      <c r="C20" s="329"/>
      <c r="D20" s="329"/>
      <c r="E20" s="329"/>
      <c r="F20" s="329"/>
      <c r="G20" s="329"/>
      <c r="H20" s="329"/>
      <c r="I20" s="329"/>
      <c r="J20" s="373"/>
    </row>
    <row r="21" spans="1:11" s="20" customFormat="1" ht="5.25" customHeight="1" x14ac:dyDescent="0.2">
      <c r="A21" s="96"/>
      <c r="B21" s="97"/>
      <c r="C21" s="329"/>
      <c r="D21" s="329"/>
      <c r="E21" s="329"/>
      <c r="F21" s="329"/>
      <c r="G21" s="329"/>
      <c r="H21" s="329"/>
      <c r="I21" s="329"/>
      <c r="J21" s="373"/>
    </row>
    <row r="22" spans="1:11" x14ac:dyDescent="0.2">
      <c r="A22" s="149"/>
      <c r="B22" s="501" t="s">
        <v>471</v>
      </c>
      <c r="C22" s="330"/>
      <c r="D22" s="330"/>
      <c r="E22" s="25"/>
      <c r="F22" s="150"/>
      <c r="G22" s="150"/>
      <c r="H22" s="150"/>
      <c r="I22" s="150"/>
      <c r="J22" s="151"/>
      <c r="K22" s="148"/>
    </row>
    <row r="23" spans="1:11" ht="6" customHeight="1" x14ac:dyDescent="0.2">
      <c r="A23" s="149"/>
      <c r="B23" s="150"/>
      <c r="C23" s="150"/>
      <c r="D23" s="150"/>
      <c r="E23" s="150"/>
      <c r="F23" s="150"/>
      <c r="G23" s="150"/>
      <c r="H23" s="150"/>
      <c r="I23" s="150"/>
      <c r="J23" s="151"/>
      <c r="K23" s="148"/>
    </row>
    <row r="24" spans="1:11" s="13" customFormat="1" ht="38.25" x14ac:dyDescent="0.2">
      <c r="A24" s="149"/>
      <c r="B24" s="144" t="s">
        <v>156</v>
      </c>
      <c r="C24" s="150"/>
      <c r="D24" s="144" t="s">
        <v>472</v>
      </c>
      <c r="E24" s="144"/>
      <c r="F24" s="144"/>
      <c r="G24" s="144" t="s">
        <v>473</v>
      </c>
      <c r="H24" s="150"/>
      <c r="I24" s="442" t="s">
        <v>370</v>
      </c>
      <c r="J24" s="443" t="s">
        <v>370</v>
      </c>
      <c r="K24" s="150"/>
    </row>
    <row r="25" spans="1:11" x14ac:dyDescent="0.2">
      <c r="A25" s="149"/>
      <c r="B25" s="444"/>
      <c r="C25" s="150"/>
      <c r="D25" s="693"/>
      <c r="E25" s="693"/>
      <c r="F25" s="248"/>
      <c r="G25" s="445"/>
      <c r="H25" s="150"/>
      <c r="I25" s="380">
        <f>'20B Rapprochement banc'!H61</f>
        <v>0</v>
      </c>
      <c r="J25" s="387">
        <v>0</v>
      </c>
      <c r="K25" s="148"/>
    </row>
    <row r="26" spans="1:11" x14ac:dyDescent="0.2">
      <c r="A26" s="149"/>
      <c r="B26" s="444"/>
      <c r="C26" s="150"/>
      <c r="D26" s="694"/>
      <c r="E26" s="694"/>
      <c r="F26" s="248"/>
      <c r="G26" s="446"/>
      <c r="H26" s="150"/>
      <c r="I26" s="380"/>
      <c r="J26" s="387"/>
      <c r="K26" s="148"/>
    </row>
    <row r="27" spans="1:11" x14ac:dyDescent="0.2">
      <c r="A27" s="149"/>
      <c r="B27" s="444"/>
      <c r="C27" s="150"/>
      <c r="D27" s="694"/>
      <c r="E27" s="694"/>
      <c r="F27" s="248"/>
      <c r="G27" s="446"/>
      <c r="H27" s="150"/>
      <c r="I27" s="380"/>
      <c r="J27" s="387">
        <v>0</v>
      </c>
      <c r="K27" s="148"/>
    </row>
    <row r="28" spans="1:11" x14ac:dyDescent="0.2">
      <c r="A28" s="149"/>
      <c r="B28" s="444"/>
      <c r="C28" s="150"/>
      <c r="D28" s="694"/>
      <c r="E28" s="694"/>
      <c r="F28" s="248"/>
      <c r="G28" s="446"/>
      <c r="H28" s="150"/>
      <c r="I28" s="380"/>
      <c r="J28" s="387"/>
      <c r="K28" s="148"/>
    </row>
    <row r="29" spans="1:11" x14ac:dyDescent="0.2">
      <c r="A29" s="149"/>
      <c r="B29" s="444"/>
      <c r="C29" s="150"/>
      <c r="D29" s="694"/>
      <c r="E29" s="694"/>
      <c r="F29" s="248"/>
      <c r="G29" s="446"/>
      <c r="H29" s="150"/>
      <c r="I29" s="380"/>
      <c r="J29" s="387"/>
      <c r="K29" s="148"/>
    </row>
    <row r="30" spans="1:11" x14ac:dyDescent="0.2">
      <c r="A30" s="149"/>
      <c r="B30" s="444"/>
      <c r="C30" s="150"/>
      <c r="D30" s="694"/>
      <c r="E30" s="694"/>
      <c r="F30" s="248"/>
      <c r="G30" s="446"/>
      <c r="H30" s="150"/>
      <c r="I30" s="380"/>
      <c r="J30" s="387"/>
      <c r="K30" s="148"/>
    </row>
    <row r="31" spans="1:11" x14ac:dyDescent="0.2">
      <c r="A31" s="149"/>
      <c r="B31" s="444"/>
      <c r="C31" s="150"/>
      <c r="D31" s="694"/>
      <c r="E31" s="694"/>
      <c r="F31" s="248"/>
      <c r="G31" s="446"/>
      <c r="H31" s="150"/>
      <c r="I31" s="380"/>
      <c r="J31" s="387"/>
      <c r="K31" s="148"/>
    </row>
    <row r="32" spans="1:11" x14ac:dyDescent="0.2">
      <c r="A32" s="149"/>
      <c r="B32" s="143"/>
      <c r="C32" s="143"/>
      <c r="D32" s="229"/>
      <c r="E32" s="229"/>
      <c r="F32" s="150"/>
      <c r="G32" s="30" t="s">
        <v>264</v>
      </c>
      <c r="H32" s="150"/>
      <c r="I32" s="380">
        <f>SUM(I25:I31)</f>
        <v>0</v>
      </c>
      <c r="J32" s="387">
        <f>SUM(J25:J31)</f>
        <v>0</v>
      </c>
      <c r="K32" s="148"/>
    </row>
    <row r="33" spans="1:15" x14ac:dyDescent="0.2">
      <c r="A33" s="149"/>
      <c r="B33" s="330"/>
      <c r="C33" s="330"/>
      <c r="D33" s="330"/>
      <c r="E33" s="25"/>
      <c r="F33" s="150"/>
      <c r="G33" s="150"/>
      <c r="H33" s="150"/>
      <c r="I33" s="150"/>
      <c r="J33" s="151"/>
      <c r="K33" s="148"/>
    </row>
    <row r="34" spans="1:15" s="20" customFormat="1" ht="15.95" customHeight="1" x14ac:dyDescent="0.2">
      <c r="A34" s="96" t="s">
        <v>369</v>
      </c>
      <c r="B34" s="97" t="s">
        <v>336</v>
      </c>
      <c r="C34" s="329"/>
      <c r="D34" s="329"/>
      <c r="E34" s="329"/>
      <c r="F34" s="329"/>
      <c r="G34" s="329"/>
      <c r="H34" s="329"/>
      <c r="I34" s="329"/>
      <c r="J34" s="373"/>
    </row>
    <row r="35" spans="1:15" s="20" customFormat="1" ht="9.75" customHeight="1" x14ac:dyDescent="0.2">
      <c r="A35" s="96"/>
      <c r="B35" s="97"/>
      <c r="C35" s="329"/>
      <c r="D35" s="329"/>
      <c r="E35" s="329"/>
      <c r="F35" s="329"/>
      <c r="G35" s="329"/>
      <c r="H35" s="329"/>
      <c r="I35" s="329"/>
      <c r="J35" s="373"/>
    </row>
    <row r="36" spans="1:15" x14ac:dyDescent="0.2">
      <c r="A36" s="149"/>
      <c r="B36" s="501" t="s">
        <v>517</v>
      </c>
      <c r="C36" s="330"/>
      <c r="D36" s="330"/>
      <c r="E36" s="25"/>
      <c r="F36" s="150"/>
      <c r="G36" s="150"/>
      <c r="H36" s="150"/>
      <c r="I36" s="150"/>
      <c r="J36" s="151"/>
      <c r="K36" s="148"/>
    </row>
    <row r="37" spans="1:15" x14ac:dyDescent="0.2">
      <c r="A37" s="149"/>
      <c r="B37" s="150"/>
      <c r="C37" s="150"/>
      <c r="D37" s="150"/>
      <c r="E37" s="150"/>
      <c r="F37" s="150"/>
      <c r="G37" s="150"/>
      <c r="H37" s="150"/>
      <c r="I37" s="150"/>
      <c r="J37" s="151"/>
      <c r="K37" s="148"/>
    </row>
    <row r="38" spans="1:15" s="13" customFormat="1" ht="38.25" x14ac:dyDescent="0.2">
      <c r="A38" s="149"/>
      <c r="B38" s="144" t="s">
        <v>156</v>
      </c>
      <c r="C38" s="150"/>
      <c r="D38" s="144" t="s">
        <v>265</v>
      </c>
      <c r="E38" s="144"/>
      <c r="F38" s="144"/>
      <c r="G38" s="144" t="s">
        <v>473</v>
      </c>
      <c r="H38" s="150"/>
      <c r="I38" s="442" t="s">
        <v>370</v>
      </c>
      <c r="J38" s="443" t="s">
        <v>370</v>
      </c>
      <c r="K38" s="150"/>
      <c r="O38" s="313"/>
    </row>
    <row r="39" spans="1:15" x14ac:dyDescent="0.2">
      <c r="A39" s="149"/>
      <c r="B39" s="444"/>
      <c r="C39" s="150"/>
      <c r="D39" s="693"/>
      <c r="E39" s="693"/>
      <c r="F39" s="248"/>
      <c r="G39" s="445"/>
      <c r="H39" s="150"/>
      <c r="I39" s="380">
        <v>0</v>
      </c>
      <c r="J39" s="387">
        <v>0</v>
      </c>
      <c r="K39" s="148"/>
    </row>
    <row r="40" spans="1:15" x14ac:dyDescent="0.2">
      <c r="A40" s="149"/>
      <c r="B40" s="444"/>
      <c r="C40" s="150"/>
      <c r="D40" s="694"/>
      <c r="E40" s="694"/>
      <c r="F40" s="248"/>
      <c r="G40" s="446"/>
      <c r="H40" s="150"/>
      <c r="I40" s="380"/>
      <c r="J40" s="387"/>
      <c r="K40" s="148"/>
    </row>
    <row r="41" spans="1:15" x14ac:dyDescent="0.2">
      <c r="A41" s="149"/>
      <c r="B41" s="444"/>
      <c r="C41" s="150"/>
      <c r="D41" s="694"/>
      <c r="E41" s="694"/>
      <c r="F41" s="248"/>
      <c r="G41" s="446"/>
      <c r="H41" s="150"/>
      <c r="I41" s="380"/>
      <c r="J41" s="387"/>
      <c r="K41" s="148"/>
    </row>
    <row r="42" spans="1:15" x14ac:dyDescent="0.2">
      <c r="A42" s="149"/>
      <c r="B42" s="444"/>
      <c r="C42" s="150"/>
      <c r="D42" s="694"/>
      <c r="E42" s="694"/>
      <c r="F42" s="248"/>
      <c r="G42" s="446"/>
      <c r="H42" s="150"/>
      <c r="I42" s="380"/>
      <c r="J42" s="387"/>
      <c r="K42" s="148"/>
    </row>
    <row r="43" spans="1:15" x14ac:dyDescent="0.2">
      <c r="A43" s="149"/>
      <c r="B43" s="143"/>
      <c r="C43" s="143"/>
      <c r="D43" s="229"/>
      <c r="E43" s="229"/>
      <c r="F43" s="150"/>
      <c r="G43" s="30" t="s">
        <v>266</v>
      </c>
      <c r="H43" s="150"/>
      <c r="I43" s="380">
        <f>SUM(I39:I42)</f>
        <v>0</v>
      </c>
      <c r="J43" s="387">
        <f>SUM(J39:J42)</f>
        <v>0</v>
      </c>
      <c r="K43" s="148"/>
    </row>
    <row r="44" spans="1:15" x14ac:dyDescent="0.2">
      <c r="A44" s="149"/>
      <c r="B44" s="330"/>
      <c r="C44" s="330"/>
      <c r="D44" s="330"/>
      <c r="E44" s="25"/>
      <c r="F44" s="150"/>
      <c r="G44" s="150"/>
      <c r="H44" s="150"/>
      <c r="I44" s="542"/>
      <c r="J44" s="543"/>
      <c r="K44" s="148"/>
    </row>
    <row r="45" spans="1:15" ht="13.5" thickBot="1" x14ac:dyDescent="0.25">
      <c r="A45" s="96" t="s">
        <v>3</v>
      </c>
      <c r="B45" s="12" t="s">
        <v>414</v>
      </c>
      <c r="C45" s="150"/>
      <c r="D45" s="150"/>
      <c r="E45" s="150"/>
      <c r="F45" s="150"/>
      <c r="G45" s="18" t="s">
        <v>14</v>
      </c>
      <c r="H45" s="150"/>
      <c r="I45" s="315">
        <f>I32+I18+I13+I43</f>
        <v>0</v>
      </c>
      <c r="J45" s="376">
        <f>J32+J18+J13+J43</f>
        <v>0</v>
      </c>
      <c r="K45" s="148"/>
    </row>
    <row r="46" spans="1:15" ht="13.5" thickTop="1" x14ac:dyDescent="0.2">
      <c r="A46" s="157"/>
      <c r="B46" s="158"/>
      <c r="C46" s="158"/>
      <c r="D46" s="158"/>
      <c r="E46" s="158"/>
      <c r="F46" s="158"/>
      <c r="G46" s="158"/>
      <c r="H46" s="158"/>
      <c r="I46" s="261" t="s">
        <v>348</v>
      </c>
      <c r="J46" s="447"/>
      <c r="K46" s="148"/>
    </row>
  </sheetData>
  <mergeCells count="16">
    <mergeCell ref="C9:G9"/>
    <mergeCell ref="B4:J4"/>
    <mergeCell ref="D25:E25"/>
    <mergeCell ref="D26:E26"/>
    <mergeCell ref="D42:E42"/>
    <mergeCell ref="C10:G10"/>
    <mergeCell ref="C11:G11"/>
    <mergeCell ref="C12:G12"/>
    <mergeCell ref="D27:E27"/>
    <mergeCell ref="D28:E28"/>
    <mergeCell ref="D29:E29"/>
    <mergeCell ref="D30:E30"/>
    <mergeCell ref="D31:E31"/>
    <mergeCell ref="D39:E39"/>
    <mergeCell ref="D40:E40"/>
    <mergeCell ref="D41:E41"/>
  </mergeCells>
  <pageMargins left="0.25" right="0.25" top="0.5" bottom="0.5" header="0.25" footer="0.25"/>
  <pageSetup paperSize="5" orientation="portrait" r:id="rId1"/>
  <headerFooter alignWithMargins="0">
    <oddFooter>&amp;C&amp;8&amp;A&amp;R&amp;8P 04 910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59"/>
  <sheetViews>
    <sheetView zoomScaleNormal="100" workbookViewId="0">
      <selection activeCell="B35" sqref="B35:H35"/>
    </sheetView>
  </sheetViews>
  <sheetFormatPr defaultColWidth="9.140625" defaultRowHeight="12.75" x14ac:dyDescent="0.2"/>
  <cols>
    <col min="1" max="1" width="2.5703125" style="11" customWidth="1"/>
    <col min="2" max="2" width="15.42578125" style="11" customWidth="1"/>
    <col min="3" max="3" width="2.5703125" style="11" customWidth="1"/>
    <col min="4" max="4" width="26.85546875" style="11" customWidth="1"/>
    <col min="5" max="5" width="9.140625" style="11"/>
    <col min="6" max="6" width="24.28515625" style="11" customWidth="1"/>
    <col min="7" max="7" width="2.140625" style="11" customWidth="1"/>
    <col min="8" max="8" width="15.85546875" style="11" customWidth="1"/>
    <col min="9" max="9" width="2.140625" style="11" customWidth="1"/>
    <col min="10" max="16384" width="9.140625" style="11"/>
  </cols>
  <sheetData>
    <row r="1" spans="1:10" x14ac:dyDescent="0.2">
      <c r="A1" s="145"/>
      <c r="B1" s="146"/>
      <c r="C1" s="146"/>
      <c r="D1" s="146"/>
      <c r="E1" s="146"/>
      <c r="F1" s="146"/>
      <c r="G1" s="146"/>
      <c r="H1" s="146"/>
      <c r="I1" s="147"/>
      <c r="J1" s="148"/>
    </row>
    <row r="2" spans="1:10" s="13" customFormat="1" x14ac:dyDescent="0.2">
      <c r="A2" s="149"/>
      <c r="B2" s="12" t="s">
        <v>504</v>
      </c>
      <c r="C2" s="150"/>
      <c r="D2" s="150"/>
      <c r="E2" s="150"/>
      <c r="F2" s="150"/>
      <c r="G2" s="150"/>
      <c r="H2" s="150"/>
      <c r="I2" s="151"/>
      <c r="J2" s="150"/>
    </row>
    <row r="3" spans="1:10" s="13" customFormat="1" ht="15.95" customHeight="1" x14ac:dyDescent="0.25">
      <c r="A3" s="368"/>
      <c r="B3" s="645" t="s">
        <v>469</v>
      </c>
      <c r="C3" s="645"/>
      <c r="D3" s="645"/>
      <c r="E3" s="645"/>
      <c r="F3" s="645"/>
      <c r="G3" s="645"/>
      <c r="H3" s="645"/>
      <c r="I3" s="151"/>
      <c r="J3" s="150"/>
    </row>
    <row r="4" spans="1:10" s="13" customFormat="1" ht="27.75" customHeight="1" x14ac:dyDescent="0.25">
      <c r="A4" s="368"/>
      <c r="B4" s="696" t="s">
        <v>335</v>
      </c>
      <c r="C4" s="696"/>
      <c r="D4" s="696"/>
      <c r="E4" s="696"/>
      <c r="F4" s="696"/>
      <c r="G4" s="696"/>
      <c r="H4" s="696"/>
      <c r="I4" s="151"/>
      <c r="J4" s="150"/>
    </row>
    <row r="5" spans="1:10" s="13" customFormat="1" ht="25.5" customHeight="1" x14ac:dyDescent="0.2">
      <c r="A5" s="149"/>
      <c r="B5" s="329" t="s">
        <v>337</v>
      </c>
      <c r="C5" s="150"/>
      <c r="D5" s="646" t="s">
        <v>160</v>
      </c>
      <c r="E5" s="646"/>
      <c r="F5" s="646"/>
      <c r="G5" s="150"/>
      <c r="H5" s="329" t="s">
        <v>101</v>
      </c>
      <c r="I5" s="151"/>
      <c r="J5" s="150"/>
    </row>
    <row r="6" spans="1:10" x14ac:dyDescent="0.2">
      <c r="A6" s="149"/>
      <c r="B6" s="448"/>
      <c r="C6" s="150"/>
      <c r="D6" s="680"/>
      <c r="E6" s="680"/>
      <c r="F6" s="680"/>
      <c r="G6" s="150"/>
      <c r="H6" s="380">
        <v>0</v>
      </c>
      <c r="I6" s="151"/>
      <c r="J6" s="148"/>
    </row>
    <row r="7" spans="1:10" x14ac:dyDescent="0.2">
      <c r="A7" s="149"/>
      <c r="B7" s="448"/>
      <c r="C7" s="150"/>
      <c r="D7" s="680"/>
      <c r="E7" s="680"/>
      <c r="F7" s="680"/>
      <c r="G7" s="150"/>
      <c r="H7" s="380"/>
      <c r="I7" s="151"/>
      <c r="J7" s="148"/>
    </row>
    <row r="8" spans="1:10" x14ac:dyDescent="0.2">
      <c r="A8" s="149"/>
      <c r="B8" s="448"/>
      <c r="C8" s="150"/>
      <c r="D8" s="680"/>
      <c r="E8" s="680"/>
      <c r="F8" s="680"/>
      <c r="G8" s="150"/>
      <c r="H8" s="380"/>
      <c r="I8" s="151"/>
      <c r="J8" s="148"/>
    </row>
    <row r="9" spans="1:10" x14ac:dyDescent="0.2">
      <c r="A9" s="149"/>
      <c r="B9" s="448"/>
      <c r="C9" s="150"/>
      <c r="D9" s="680"/>
      <c r="E9" s="680"/>
      <c r="F9" s="680"/>
      <c r="G9" s="150"/>
      <c r="H9" s="380"/>
      <c r="I9" s="151"/>
      <c r="J9" s="148"/>
    </row>
    <row r="10" spans="1:10" x14ac:dyDescent="0.2">
      <c r="A10" s="149"/>
      <c r="B10" s="448"/>
      <c r="C10" s="150"/>
      <c r="D10" s="680"/>
      <c r="E10" s="680"/>
      <c r="F10" s="680"/>
      <c r="G10" s="150"/>
      <c r="H10" s="380"/>
      <c r="I10" s="151"/>
      <c r="J10" s="148"/>
    </row>
    <row r="11" spans="1:10" x14ac:dyDescent="0.2">
      <c r="A11" s="149"/>
      <c r="B11" s="448"/>
      <c r="C11" s="150"/>
      <c r="D11" s="680"/>
      <c r="E11" s="680"/>
      <c r="F11" s="680"/>
      <c r="G11" s="150"/>
      <c r="H11" s="380"/>
      <c r="I11" s="151"/>
      <c r="J11" s="148"/>
    </row>
    <row r="12" spans="1:10" x14ac:dyDescent="0.2">
      <c r="A12" s="149"/>
      <c r="B12" s="448"/>
      <c r="C12" s="150"/>
      <c r="D12" s="680"/>
      <c r="E12" s="680"/>
      <c r="F12" s="680"/>
      <c r="G12" s="150"/>
      <c r="H12" s="380"/>
      <c r="I12" s="151"/>
      <c r="J12" s="148"/>
    </row>
    <row r="13" spans="1:10" x14ac:dyDescent="0.2">
      <c r="A13" s="149"/>
      <c r="B13" s="448"/>
      <c r="C13" s="150"/>
      <c r="D13" s="680"/>
      <c r="E13" s="680"/>
      <c r="F13" s="680"/>
      <c r="G13" s="150"/>
      <c r="H13" s="380"/>
      <c r="I13" s="151"/>
      <c r="J13" s="148"/>
    </row>
    <row r="14" spans="1:10" x14ac:dyDescent="0.2">
      <c r="A14" s="149"/>
      <c r="B14" s="448"/>
      <c r="C14" s="150"/>
      <c r="D14" s="680"/>
      <c r="E14" s="680"/>
      <c r="F14" s="680"/>
      <c r="G14" s="150"/>
      <c r="H14" s="380"/>
      <c r="I14" s="151"/>
      <c r="J14" s="148"/>
    </row>
    <row r="15" spans="1:10" x14ac:dyDescent="0.2">
      <c r="A15" s="149"/>
      <c r="B15" s="448"/>
      <c r="C15" s="150"/>
      <c r="D15" s="680"/>
      <c r="E15" s="680"/>
      <c r="F15" s="680"/>
      <c r="G15" s="150"/>
      <c r="H15" s="380"/>
      <c r="I15" s="151"/>
      <c r="J15" s="148"/>
    </row>
    <row r="16" spans="1:10" x14ac:dyDescent="0.2">
      <c r="A16" s="149"/>
      <c r="B16" s="448"/>
      <c r="C16" s="150"/>
      <c r="D16" s="680"/>
      <c r="E16" s="680"/>
      <c r="F16" s="680"/>
      <c r="G16" s="150"/>
      <c r="H16" s="380"/>
      <c r="I16" s="151"/>
      <c r="J16" s="148"/>
    </row>
    <row r="17" spans="1:10" x14ac:dyDescent="0.2">
      <c r="A17" s="149"/>
      <c r="B17" s="448"/>
      <c r="C17" s="150"/>
      <c r="D17" s="680"/>
      <c r="E17" s="680"/>
      <c r="F17" s="680"/>
      <c r="G17" s="150"/>
      <c r="H17" s="380"/>
      <c r="I17" s="151"/>
      <c r="J17" s="148"/>
    </row>
    <row r="18" spans="1:10" x14ac:dyDescent="0.2">
      <c r="A18" s="149"/>
      <c r="B18" s="448"/>
      <c r="C18" s="150"/>
      <c r="D18" s="680"/>
      <c r="E18" s="680"/>
      <c r="F18" s="680"/>
      <c r="G18" s="150"/>
      <c r="H18" s="380"/>
      <c r="I18" s="151"/>
      <c r="J18" s="148"/>
    </row>
    <row r="19" spans="1:10" x14ac:dyDescent="0.2">
      <c r="A19" s="149"/>
      <c r="B19" s="448"/>
      <c r="C19" s="150"/>
      <c r="D19" s="680"/>
      <c r="E19" s="680"/>
      <c r="F19" s="680"/>
      <c r="G19" s="150"/>
      <c r="H19" s="380"/>
      <c r="I19" s="151"/>
      <c r="J19" s="148"/>
    </row>
    <row r="20" spans="1:10" x14ac:dyDescent="0.2">
      <c r="A20" s="149"/>
      <c r="B20" s="448"/>
      <c r="C20" s="150"/>
      <c r="D20" s="680"/>
      <c r="E20" s="680"/>
      <c r="F20" s="680"/>
      <c r="G20" s="150"/>
      <c r="H20" s="380"/>
      <c r="I20" s="151"/>
      <c r="J20" s="148"/>
    </row>
    <row r="21" spans="1:10" ht="13.5" thickBot="1" x14ac:dyDescent="0.25">
      <c r="A21" s="149"/>
      <c r="B21" s="449"/>
      <c r="C21" s="150"/>
      <c r="D21" s="143"/>
      <c r="E21" s="143"/>
      <c r="F21" s="18" t="s">
        <v>474</v>
      </c>
      <c r="G21" s="150"/>
      <c r="H21" s="315">
        <f>SUM(H6:H20)</f>
        <v>0</v>
      </c>
      <c r="I21" s="151"/>
      <c r="J21" s="148"/>
    </row>
    <row r="22" spans="1:10" s="13" customFormat="1" ht="35.25" customHeight="1" thickTop="1" x14ac:dyDescent="0.25">
      <c r="A22" s="368"/>
      <c r="B22" s="696" t="s">
        <v>261</v>
      </c>
      <c r="C22" s="697"/>
      <c r="D22" s="697"/>
      <c r="E22" s="697"/>
      <c r="F22" s="697"/>
      <c r="G22" s="697"/>
      <c r="H22" s="697"/>
      <c r="I22" s="151"/>
      <c r="J22" s="150"/>
    </row>
    <row r="23" spans="1:10" x14ac:dyDescent="0.2">
      <c r="A23" s="149"/>
      <c r="B23" s="150"/>
      <c r="C23" s="150"/>
      <c r="D23" s="150"/>
      <c r="E23" s="150"/>
      <c r="F23" s="150"/>
      <c r="G23" s="150"/>
      <c r="H23" s="150"/>
      <c r="I23" s="151"/>
      <c r="J23" s="148"/>
    </row>
    <row r="24" spans="1:10" s="13" customFormat="1" x14ac:dyDescent="0.2">
      <c r="A24" s="149"/>
      <c r="B24" s="329" t="s">
        <v>157</v>
      </c>
      <c r="C24" s="150"/>
      <c r="D24" s="646" t="s">
        <v>160</v>
      </c>
      <c r="E24" s="646"/>
      <c r="F24" s="646"/>
      <c r="G24" s="150"/>
      <c r="H24" s="329" t="s">
        <v>101</v>
      </c>
      <c r="I24" s="151"/>
      <c r="J24" s="150"/>
    </row>
    <row r="25" spans="1:10" x14ac:dyDescent="0.2">
      <c r="A25" s="149"/>
      <c r="B25" s="444"/>
      <c r="C25" s="150"/>
      <c r="D25" s="651"/>
      <c r="E25" s="651"/>
      <c r="F25" s="651"/>
      <c r="G25" s="150"/>
      <c r="H25" s="380">
        <v>0</v>
      </c>
      <c r="I25" s="151"/>
      <c r="J25" s="148"/>
    </row>
    <row r="26" spans="1:10" x14ac:dyDescent="0.2">
      <c r="A26" s="149"/>
      <c r="B26" s="444"/>
      <c r="C26" s="150"/>
      <c r="D26" s="650"/>
      <c r="E26" s="650"/>
      <c r="F26" s="650"/>
      <c r="G26" s="150"/>
      <c r="H26" s="380"/>
      <c r="I26" s="151"/>
      <c r="J26" s="148"/>
    </row>
    <row r="27" spans="1:10" x14ac:dyDescent="0.2">
      <c r="A27" s="149"/>
      <c r="B27" s="444"/>
      <c r="C27" s="150"/>
      <c r="D27" s="650"/>
      <c r="E27" s="650"/>
      <c r="F27" s="650"/>
      <c r="G27" s="150"/>
      <c r="H27" s="380"/>
      <c r="I27" s="151"/>
      <c r="J27" s="148"/>
    </row>
    <row r="28" spans="1:10" x14ac:dyDescent="0.2">
      <c r="A28" s="149"/>
      <c r="B28" s="444"/>
      <c r="C28" s="150"/>
      <c r="D28" s="650"/>
      <c r="E28" s="650"/>
      <c r="F28" s="650"/>
      <c r="G28" s="150"/>
      <c r="H28" s="380"/>
      <c r="I28" s="151"/>
      <c r="J28" s="148"/>
    </row>
    <row r="29" spans="1:10" x14ac:dyDescent="0.2">
      <c r="A29" s="149"/>
      <c r="B29" s="444"/>
      <c r="C29" s="150"/>
      <c r="D29" s="650"/>
      <c r="E29" s="650"/>
      <c r="F29" s="650"/>
      <c r="G29" s="150"/>
      <c r="H29" s="380"/>
      <c r="I29" s="151"/>
      <c r="J29" s="148"/>
    </row>
    <row r="30" spans="1:10" x14ac:dyDescent="0.2">
      <c r="A30" s="149"/>
      <c r="B30" s="444"/>
      <c r="C30" s="150"/>
      <c r="D30" s="650"/>
      <c r="E30" s="650"/>
      <c r="F30" s="650"/>
      <c r="G30" s="150"/>
      <c r="H30" s="380"/>
      <c r="I30" s="151"/>
      <c r="J30" s="148"/>
    </row>
    <row r="31" spans="1:10" x14ac:dyDescent="0.2">
      <c r="A31" s="149"/>
      <c r="B31" s="444"/>
      <c r="C31" s="150"/>
      <c r="D31" s="650"/>
      <c r="E31" s="650"/>
      <c r="F31" s="650"/>
      <c r="G31" s="150"/>
      <c r="H31" s="380"/>
      <c r="I31" s="151"/>
      <c r="J31" s="148"/>
    </row>
    <row r="32" spans="1:10" x14ac:dyDescent="0.2">
      <c r="A32" s="149"/>
      <c r="B32" s="444"/>
      <c r="C32" s="150"/>
      <c r="D32" s="650"/>
      <c r="E32" s="650"/>
      <c r="F32" s="650"/>
      <c r="G32" s="150"/>
      <c r="H32" s="380"/>
      <c r="I32" s="151"/>
      <c r="J32" s="148"/>
    </row>
    <row r="33" spans="1:10" x14ac:dyDescent="0.2">
      <c r="A33" s="149"/>
      <c r="B33" s="444"/>
      <c r="C33" s="150"/>
      <c r="D33" s="650"/>
      <c r="E33" s="650"/>
      <c r="F33" s="650"/>
      <c r="G33" s="150"/>
      <c r="H33" s="380"/>
      <c r="I33" s="151"/>
      <c r="J33" s="148"/>
    </row>
    <row r="34" spans="1:10" x14ac:dyDescent="0.2">
      <c r="A34" s="149"/>
      <c r="B34" s="444"/>
      <c r="C34" s="150"/>
      <c r="D34" s="650"/>
      <c r="E34" s="650"/>
      <c r="F34" s="650"/>
      <c r="G34" s="150"/>
      <c r="H34" s="380"/>
      <c r="I34" s="151"/>
      <c r="J34" s="148"/>
    </row>
    <row r="35" spans="1:10" x14ac:dyDescent="0.2">
      <c r="A35" s="149"/>
      <c r="B35" s="444"/>
      <c r="C35" s="150"/>
      <c r="D35" s="650"/>
      <c r="E35" s="650"/>
      <c r="F35" s="650"/>
      <c r="G35" s="150"/>
      <c r="H35" s="380"/>
      <c r="I35" s="151"/>
      <c r="J35" s="148"/>
    </row>
    <row r="36" spans="1:10" x14ac:dyDescent="0.2">
      <c r="A36" s="149"/>
      <c r="B36" s="444"/>
      <c r="C36" s="150"/>
      <c r="D36" s="650"/>
      <c r="E36" s="650"/>
      <c r="F36" s="650"/>
      <c r="G36" s="150"/>
      <c r="H36" s="380"/>
      <c r="I36" s="151"/>
      <c r="J36" s="148"/>
    </row>
    <row r="37" spans="1:10" x14ac:dyDescent="0.2">
      <c r="A37" s="149"/>
      <c r="B37" s="444"/>
      <c r="C37" s="150"/>
      <c r="D37" s="650"/>
      <c r="E37" s="650"/>
      <c r="F37" s="650"/>
      <c r="G37" s="150"/>
      <c r="H37" s="380"/>
      <c r="I37" s="151"/>
      <c r="J37" s="148"/>
    </row>
    <row r="38" spans="1:10" x14ac:dyDescent="0.2">
      <c r="A38" s="149"/>
      <c r="B38" s="444"/>
      <c r="C38" s="150"/>
      <c r="D38" s="650"/>
      <c r="E38" s="650"/>
      <c r="F38" s="650"/>
      <c r="G38" s="150"/>
      <c r="H38" s="380"/>
      <c r="I38" s="151"/>
      <c r="J38" s="148"/>
    </row>
    <row r="39" spans="1:10" x14ac:dyDescent="0.2">
      <c r="A39" s="149"/>
      <c r="B39" s="444"/>
      <c r="C39" s="150"/>
      <c r="D39" s="650"/>
      <c r="E39" s="650"/>
      <c r="F39" s="650"/>
      <c r="G39" s="150"/>
      <c r="H39" s="380"/>
      <c r="I39" s="151"/>
      <c r="J39" s="148"/>
    </row>
    <row r="40" spans="1:10" x14ac:dyDescent="0.2">
      <c r="A40" s="149"/>
      <c r="B40" s="444"/>
      <c r="C40" s="150"/>
      <c r="D40" s="650"/>
      <c r="E40" s="650"/>
      <c r="F40" s="650"/>
      <c r="G40" s="150"/>
      <c r="H40" s="380"/>
      <c r="I40" s="151"/>
      <c r="J40" s="148"/>
    </row>
    <row r="41" spans="1:10" x14ac:dyDescent="0.2">
      <c r="A41" s="149"/>
      <c r="B41" s="444"/>
      <c r="C41" s="150"/>
      <c r="D41" s="650"/>
      <c r="E41" s="650"/>
      <c r="F41" s="650"/>
      <c r="G41" s="150"/>
      <c r="H41" s="380"/>
      <c r="I41" s="151"/>
      <c r="J41" s="148"/>
    </row>
    <row r="42" spans="1:10" x14ac:dyDescent="0.2">
      <c r="A42" s="149"/>
      <c r="B42" s="444"/>
      <c r="C42" s="150"/>
      <c r="D42" s="650"/>
      <c r="E42" s="650"/>
      <c r="F42" s="650"/>
      <c r="G42" s="150"/>
      <c r="H42" s="380"/>
      <c r="I42" s="151"/>
      <c r="J42" s="148"/>
    </row>
    <row r="43" spans="1:10" x14ac:dyDescent="0.2">
      <c r="A43" s="149"/>
      <c r="B43" s="444"/>
      <c r="C43" s="150"/>
      <c r="D43" s="650"/>
      <c r="E43" s="650"/>
      <c r="F43" s="650"/>
      <c r="G43" s="150"/>
      <c r="H43" s="380"/>
      <c r="I43" s="151"/>
      <c r="J43" s="148"/>
    </row>
    <row r="44" spans="1:10" x14ac:dyDescent="0.2">
      <c r="A44" s="149"/>
      <c r="B44" s="444"/>
      <c r="C44" s="150"/>
      <c r="D44" s="650"/>
      <c r="E44" s="650"/>
      <c r="F44" s="650"/>
      <c r="G44" s="150"/>
      <c r="H44" s="380"/>
      <c r="I44" s="151"/>
      <c r="J44" s="148"/>
    </row>
    <row r="45" spans="1:10" x14ac:dyDescent="0.2">
      <c r="A45" s="149"/>
      <c r="B45" s="444"/>
      <c r="C45" s="150"/>
      <c r="D45" s="650"/>
      <c r="E45" s="650"/>
      <c r="F45" s="650"/>
      <c r="G45" s="150"/>
      <c r="H45" s="380"/>
      <c r="I45" s="151"/>
      <c r="J45" s="148"/>
    </row>
    <row r="46" spans="1:10" x14ac:dyDescent="0.2">
      <c r="A46" s="149"/>
      <c r="B46" s="444"/>
      <c r="C46" s="150"/>
      <c r="D46" s="650"/>
      <c r="E46" s="650"/>
      <c r="F46" s="650"/>
      <c r="G46" s="150"/>
      <c r="H46" s="380"/>
      <c r="I46" s="151"/>
      <c r="J46" s="148"/>
    </row>
    <row r="47" spans="1:10" x14ac:dyDescent="0.2">
      <c r="A47" s="149"/>
      <c r="B47" s="444"/>
      <c r="C47" s="150"/>
      <c r="D47" s="650"/>
      <c r="E47" s="650"/>
      <c r="F47" s="650"/>
      <c r="G47" s="150"/>
      <c r="H47" s="380"/>
      <c r="I47" s="151"/>
      <c r="J47" s="148"/>
    </row>
    <row r="48" spans="1:10" x14ac:dyDescent="0.2">
      <c r="A48" s="149"/>
      <c r="B48" s="444"/>
      <c r="C48" s="150"/>
      <c r="D48" s="650"/>
      <c r="E48" s="650"/>
      <c r="F48" s="650"/>
      <c r="G48" s="150"/>
      <c r="H48" s="380"/>
      <c r="I48" s="151"/>
      <c r="J48" s="148"/>
    </row>
    <row r="49" spans="1:10" x14ac:dyDescent="0.2">
      <c r="A49" s="149"/>
      <c r="B49" s="444"/>
      <c r="C49" s="150"/>
      <c r="D49" s="650"/>
      <c r="E49" s="650"/>
      <c r="F49" s="650"/>
      <c r="G49" s="150"/>
      <c r="H49" s="380"/>
      <c r="I49" s="151"/>
      <c r="J49" s="148"/>
    </row>
    <row r="50" spans="1:10" x14ac:dyDescent="0.2">
      <c r="A50" s="149"/>
      <c r="B50" s="444"/>
      <c r="C50" s="150"/>
      <c r="D50" s="650"/>
      <c r="E50" s="650"/>
      <c r="F50" s="650"/>
      <c r="G50" s="150"/>
      <c r="H50" s="380"/>
      <c r="I50" s="151"/>
      <c r="J50" s="148"/>
    </row>
    <row r="51" spans="1:10" x14ac:dyDescent="0.2">
      <c r="A51" s="149"/>
      <c r="B51" s="444"/>
      <c r="C51" s="150"/>
      <c r="D51" s="650"/>
      <c r="E51" s="650"/>
      <c r="F51" s="650"/>
      <c r="G51" s="150"/>
      <c r="H51" s="380"/>
      <c r="I51" s="151"/>
      <c r="J51" s="148"/>
    </row>
    <row r="52" spans="1:10" x14ac:dyDescent="0.2">
      <c r="A52" s="149"/>
      <c r="B52" s="444"/>
      <c r="C52" s="150"/>
      <c r="D52" s="650"/>
      <c r="E52" s="650"/>
      <c r="F52" s="650"/>
      <c r="G52" s="150"/>
      <c r="H52" s="380"/>
      <c r="I52" s="151"/>
      <c r="J52" s="148"/>
    </row>
    <row r="53" spans="1:10" x14ac:dyDescent="0.2">
      <c r="A53" s="149"/>
      <c r="B53" s="444"/>
      <c r="C53" s="150"/>
      <c r="D53" s="650"/>
      <c r="E53" s="650"/>
      <c r="F53" s="650"/>
      <c r="G53" s="150"/>
      <c r="H53" s="380"/>
      <c r="I53" s="151"/>
      <c r="J53" s="148"/>
    </row>
    <row r="54" spans="1:10" x14ac:dyDescent="0.2">
      <c r="A54" s="149"/>
      <c r="B54" s="444"/>
      <c r="C54" s="150"/>
      <c r="D54" s="650"/>
      <c r="E54" s="650"/>
      <c r="F54" s="650"/>
      <c r="G54" s="150"/>
      <c r="H54" s="380"/>
      <c r="I54" s="151"/>
      <c r="J54" s="148"/>
    </row>
    <row r="55" spans="1:10" x14ac:dyDescent="0.2">
      <c r="A55" s="149"/>
      <c r="B55" s="444"/>
      <c r="C55" s="150"/>
      <c r="D55" s="650"/>
      <c r="E55" s="650"/>
      <c r="F55" s="650"/>
      <c r="G55" s="150"/>
      <c r="H55" s="380"/>
      <c r="I55" s="151"/>
      <c r="J55" s="148"/>
    </row>
    <row r="56" spans="1:10" x14ac:dyDescent="0.2">
      <c r="A56" s="149"/>
      <c r="B56" s="444"/>
      <c r="C56" s="150"/>
      <c r="D56" s="650"/>
      <c r="E56" s="650"/>
      <c r="F56" s="650"/>
      <c r="G56" s="150"/>
      <c r="H56" s="380"/>
      <c r="I56" s="151"/>
      <c r="J56" s="148"/>
    </row>
    <row r="57" spans="1:10" x14ac:dyDescent="0.2">
      <c r="A57" s="149"/>
      <c r="B57" s="444"/>
      <c r="C57" s="150"/>
      <c r="D57" s="650"/>
      <c r="E57" s="650"/>
      <c r="F57" s="650"/>
      <c r="G57" s="150"/>
      <c r="H57" s="380"/>
      <c r="I57" s="151"/>
      <c r="J57" s="148"/>
    </row>
    <row r="58" spans="1:10" s="13" customFormat="1" ht="13.5" thickBot="1" x14ac:dyDescent="0.25">
      <c r="A58" s="149"/>
      <c r="B58" s="150"/>
      <c r="C58" s="150"/>
      <c r="D58" s="150"/>
      <c r="E58" s="150"/>
      <c r="F58" s="18" t="s">
        <v>474</v>
      </c>
      <c r="G58" s="150"/>
      <c r="H58" s="315">
        <f>SUM(H25:H57)</f>
        <v>0</v>
      </c>
      <c r="I58" s="151"/>
      <c r="J58" s="150"/>
    </row>
    <row r="59" spans="1:10" ht="13.5" thickTop="1" x14ac:dyDescent="0.2">
      <c r="A59" s="55"/>
      <c r="B59" s="19"/>
      <c r="C59" s="19"/>
      <c r="D59" s="19"/>
      <c r="E59" s="19"/>
      <c r="F59" s="19"/>
      <c r="G59" s="19"/>
      <c r="H59" s="19"/>
      <c r="I59" s="52"/>
    </row>
  </sheetData>
  <mergeCells count="53">
    <mergeCell ref="B3:H3"/>
    <mergeCell ref="B4:H4"/>
    <mergeCell ref="D5:F5"/>
    <mergeCell ref="D6:F6"/>
    <mergeCell ref="D7:F7"/>
    <mergeCell ref="D26:F26"/>
    <mergeCell ref="D8:F8"/>
    <mergeCell ref="D9:F9"/>
    <mergeCell ref="D10:F10"/>
    <mergeCell ref="D11:F11"/>
    <mergeCell ref="D16:F16"/>
    <mergeCell ref="D17:F17"/>
    <mergeCell ref="D18:F18"/>
    <mergeCell ref="D19:F19"/>
    <mergeCell ref="D20:F20"/>
    <mergeCell ref="D24:F24"/>
    <mergeCell ref="D25:F25"/>
    <mergeCell ref="D38:F38"/>
    <mergeCell ref="D27:F27"/>
    <mergeCell ref="D28:F28"/>
    <mergeCell ref="D29:F29"/>
    <mergeCell ref="D30:F30"/>
    <mergeCell ref="D31:F31"/>
    <mergeCell ref="D32:F32"/>
    <mergeCell ref="D33:F33"/>
    <mergeCell ref="D34:F34"/>
    <mergeCell ref="D35:F35"/>
    <mergeCell ref="D36:F36"/>
    <mergeCell ref="D37:F37"/>
    <mergeCell ref="D49:F49"/>
    <mergeCell ref="D50:F50"/>
    <mergeCell ref="D39:F39"/>
    <mergeCell ref="D40:F40"/>
    <mergeCell ref="D41:F41"/>
    <mergeCell ref="D42:F42"/>
    <mergeCell ref="D43:F43"/>
    <mergeCell ref="D44:F44"/>
    <mergeCell ref="D57:F57"/>
    <mergeCell ref="B22:H22"/>
    <mergeCell ref="D12:F12"/>
    <mergeCell ref="D13:F13"/>
    <mergeCell ref="D14:F14"/>
    <mergeCell ref="D15:F15"/>
    <mergeCell ref="D51:F51"/>
    <mergeCell ref="D52:F52"/>
    <mergeCell ref="D53:F53"/>
    <mergeCell ref="D54:F54"/>
    <mergeCell ref="D55:F55"/>
    <mergeCell ref="D56:F56"/>
    <mergeCell ref="D45:F45"/>
    <mergeCell ref="D46:F46"/>
    <mergeCell ref="D47:F47"/>
    <mergeCell ref="D48:F48"/>
  </mergeCells>
  <pageMargins left="0.25" right="0.25" top="0.5" bottom="0.5" header="0.25" footer="0.25"/>
  <pageSetup paperSize="5" orientation="portrait" r:id="rId1"/>
  <headerFooter alignWithMargins="0">
    <oddHeader>&amp;C&amp;"Arial,Bold"&amp;14CONFIDENTIEL</oddHeader>
    <oddFooter>&amp;C&amp;8&amp;A&amp;R&amp;8P 04 910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2"/>
  <sheetViews>
    <sheetView zoomScaleNormal="100" workbookViewId="0">
      <selection activeCell="B35" sqref="B35:H35"/>
    </sheetView>
  </sheetViews>
  <sheetFormatPr defaultColWidth="9.140625" defaultRowHeight="12.75" x14ac:dyDescent="0.2"/>
  <cols>
    <col min="1" max="1" width="2.5703125" style="11" customWidth="1"/>
    <col min="2" max="2" width="15.42578125" style="11" customWidth="1"/>
    <col min="3" max="3" width="2.5703125" style="11" customWidth="1"/>
    <col min="4" max="4" width="8.85546875" style="11" customWidth="1"/>
    <col min="5" max="5" width="2.140625" style="11" customWidth="1"/>
    <col min="6" max="6" width="52.7109375" style="11" customWidth="1"/>
    <col min="7" max="7" width="1.5703125" style="11" customWidth="1"/>
    <col min="8" max="8" width="15.85546875" style="11" customWidth="1"/>
    <col min="9" max="9" width="2.140625" style="11" customWidth="1"/>
    <col min="10" max="16384" width="9.140625" style="11"/>
  </cols>
  <sheetData>
    <row r="1" spans="1:11" x14ac:dyDescent="0.2">
      <c r="A1" s="145"/>
      <c r="B1" s="146"/>
      <c r="C1" s="146"/>
      <c r="D1" s="146"/>
      <c r="E1" s="146"/>
      <c r="F1" s="146"/>
      <c r="G1" s="146"/>
      <c r="H1" s="146"/>
      <c r="I1" s="147"/>
      <c r="J1" s="148"/>
      <c r="K1" s="148"/>
    </row>
    <row r="2" spans="1:11" s="13" customFormat="1" x14ac:dyDescent="0.2">
      <c r="A2" s="149"/>
      <c r="B2" s="12" t="s">
        <v>475</v>
      </c>
      <c r="C2" s="150"/>
      <c r="D2" s="150"/>
      <c r="E2" s="150"/>
      <c r="F2" s="150"/>
      <c r="G2" s="150"/>
      <c r="H2" s="150"/>
      <c r="I2" s="151"/>
      <c r="J2" s="150"/>
      <c r="K2" s="150"/>
    </row>
    <row r="3" spans="1:11" s="13" customFormat="1" ht="15.95" customHeight="1" x14ac:dyDescent="0.25">
      <c r="A3" s="368"/>
      <c r="B3" s="645" t="s">
        <v>158</v>
      </c>
      <c r="C3" s="646"/>
      <c r="D3" s="646"/>
      <c r="E3" s="646"/>
      <c r="F3" s="646"/>
      <c r="G3" s="646"/>
      <c r="H3" s="646"/>
      <c r="I3" s="151"/>
      <c r="J3" s="150"/>
      <c r="K3" s="150"/>
    </row>
    <row r="4" spans="1:11" ht="11.1" customHeight="1" x14ac:dyDescent="0.2">
      <c r="A4" s="368"/>
      <c r="B4" s="641"/>
      <c r="C4" s="646"/>
      <c r="D4" s="646"/>
      <c r="E4" s="646"/>
      <c r="F4" s="646"/>
      <c r="G4" s="646"/>
      <c r="H4" s="646"/>
      <c r="I4" s="647"/>
      <c r="J4" s="150"/>
      <c r="K4" s="148"/>
    </row>
    <row r="5" spans="1:11" ht="44.25" customHeight="1" x14ac:dyDescent="0.2">
      <c r="A5" s="368"/>
      <c r="B5" s="325"/>
      <c r="C5" s="329"/>
      <c r="D5" s="329"/>
      <c r="E5" s="329"/>
      <c r="F5" s="329"/>
      <c r="G5" s="329"/>
      <c r="H5" s="329"/>
      <c r="I5" s="373"/>
      <c r="J5" s="150"/>
      <c r="K5" s="148"/>
    </row>
    <row r="6" spans="1:11" ht="42.75" customHeight="1" x14ac:dyDescent="0.2">
      <c r="A6" s="149"/>
      <c r="B6" s="333" t="s">
        <v>267</v>
      </c>
      <c r="C6" s="150"/>
      <c r="D6" s="698"/>
      <c r="E6" s="698"/>
      <c r="F6" s="698"/>
      <c r="G6" s="150"/>
      <c r="H6" s="329"/>
      <c r="I6" s="151"/>
      <c r="J6" s="148"/>
      <c r="K6" s="148"/>
    </row>
    <row r="7" spans="1:11" ht="42.75" customHeight="1" x14ac:dyDescent="0.2">
      <c r="A7" s="149"/>
      <c r="B7" s="12" t="s">
        <v>476</v>
      </c>
      <c r="C7" s="150"/>
      <c r="D7" s="698"/>
      <c r="E7" s="698"/>
      <c r="F7" s="698"/>
      <c r="G7" s="150"/>
      <c r="H7" s="499"/>
      <c r="I7" s="151"/>
      <c r="J7" s="148"/>
      <c r="K7" s="148"/>
    </row>
    <row r="8" spans="1:11" ht="42.75" customHeight="1" x14ac:dyDescent="0.2">
      <c r="A8" s="149"/>
      <c r="B8" s="12" t="s">
        <v>477</v>
      </c>
      <c r="C8" s="150"/>
      <c r="D8" s="699"/>
      <c r="E8" s="699"/>
      <c r="F8" s="699"/>
      <c r="G8" s="150"/>
      <c r="H8" s="329" t="s">
        <v>101</v>
      </c>
      <c r="I8" s="151"/>
      <c r="J8" s="148"/>
      <c r="K8" s="148"/>
    </row>
    <row r="9" spans="1:11" x14ac:dyDescent="0.2">
      <c r="A9" s="149"/>
      <c r="B9" s="150"/>
      <c r="C9" s="150"/>
      <c r="D9" s="150"/>
      <c r="E9" s="150"/>
      <c r="F9" s="150"/>
      <c r="G9" s="150"/>
      <c r="H9" s="148"/>
      <c r="I9" s="151"/>
      <c r="J9" s="148"/>
      <c r="K9" s="148"/>
    </row>
    <row r="10" spans="1:11" x14ac:dyDescent="0.2">
      <c r="A10" s="149"/>
      <c r="B10" s="150" t="s">
        <v>159</v>
      </c>
      <c r="C10" s="150"/>
      <c r="D10" s="150"/>
      <c r="E10" s="150"/>
      <c r="F10" s="150"/>
      <c r="G10" s="150"/>
      <c r="H10" s="380">
        <v>0</v>
      </c>
      <c r="I10" s="151"/>
      <c r="J10" s="148"/>
      <c r="K10" s="148"/>
    </row>
    <row r="11" spans="1:11" x14ac:dyDescent="0.2">
      <c r="A11" s="149"/>
      <c r="B11" s="150"/>
      <c r="C11" s="150"/>
      <c r="D11" s="150"/>
      <c r="E11" s="150"/>
      <c r="F11" s="150"/>
      <c r="G11" s="150"/>
      <c r="H11" s="150"/>
      <c r="I11" s="151"/>
      <c r="J11" s="148"/>
      <c r="K11" s="148"/>
    </row>
    <row r="12" spans="1:11" x14ac:dyDescent="0.2">
      <c r="A12" s="149"/>
      <c r="B12" s="150" t="s">
        <v>338</v>
      </c>
      <c r="C12" s="150"/>
      <c r="D12" s="150"/>
      <c r="E12" s="150"/>
      <c r="F12" s="150"/>
      <c r="G12" s="150"/>
      <c r="H12" s="391"/>
      <c r="I12" s="151"/>
      <c r="J12" s="148"/>
      <c r="K12" s="148"/>
    </row>
    <row r="13" spans="1:11" s="13" customFormat="1" ht="25.5" customHeight="1" x14ac:dyDescent="0.2">
      <c r="A13" s="149"/>
      <c r="B13" s="329" t="s">
        <v>0</v>
      </c>
      <c r="C13" s="150"/>
      <c r="D13" s="329" t="s">
        <v>268</v>
      </c>
      <c r="E13" s="150"/>
      <c r="F13" s="329" t="s">
        <v>160</v>
      </c>
      <c r="G13" s="150"/>
      <c r="H13" s="329" t="s">
        <v>101</v>
      </c>
      <c r="I13" s="151"/>
      <c r="J13" s="150"/>
      <c r="K13" s="150"/>
    </row>
    <row r="14" spans="1:11" x14ac:dyDescent="0.2">
      <c r="A14" s="149"/>
      <c r="B14" s="448"/>
      <c r="C14" s="150"/>
      <c r="D14" s="331"/>
      <c r="E14" s="150"/>
      <c r="F14" s="331"/>
      <c r="G14" s="150"/>
      <c r="H14" s="380">
        <v>0</v>
      </c>
      <c r="I14" s="151"/>
      <c r="J14" s="148"/>
      <c r="K14" s="148"/>
    </row>
    <row r="15" spans="1:11" x14ac:dyDescent="0.2">
      <c r="A15" s="149"/>
      <c r="B15" s="448"/>
      <c r="C15" s="150"/>
      <c r="D15" s="332"/>
      <c r="E15" s="150"/>
      <c r="F15" s="332"/>
      <c r="G15" s="150"/>
      <c r="H15" s="380"/>
      <c r="I15" s="151"/>
      <c r="J15" s="148"/>
      <c r="K15" s="148"/>
    </row>
    <row r="16" spans="1:11" x14ac:dyDescent="0.2">
      <c r="A16" s="149"/>
      <c r="B16" s="448"/>
      <c r="C16" s="150"/>
      <c r="D16" s="332"/>
      <c r="E16" s="150"/>
      <c r="F16" s="332"/>
      <c r="G16" s="150"/>
      <c r="H16" s="380"/>
      <c r="I16" s="151"/>
      <c r="J16" s="148"/>
      <c r="K16" s="148"/>
    </row>
    <row r="17" spans="1:11" x14ac:dyDescent="0.2">
      <c r="A17" s="149"/>
      <c r="B17" s="448"/>
      <c r="C17" s="150"/>
      <c r="D17" s="332"/>
      <c r="E17" s="150"/>
      <c r="F17" s="332"/>
      <c r="G17" s="150"/>
      <c r="H17" s="380"/>
      <c r="I17" s="151"/>
      <c r="J17" s="148"/>
      <c r="K17" s="148"/>
    </row>
    <row r="18" spans="1:11" x14ac:dyDescent="0.2">
      <c r="A18" s="149"/>
      <c r="B18" s="448"/>
      <c r="C18" s="150"/>
      <c r="D18" s="332"/>
      <c r="E18" s="150"/>
      <c r="F18" s="332"/>
      <c r="G18" s="150"/>
      <c r="H18" s="380"/>
      <c r="I18" s="151"/>
      <c r="J18" s="148"/>
      <c r="K18" s="148"/>
    </row>
    <row r="19" spans="1:11" x14ac:dyDescent="0.2">
      <c r="A19" s="149"/>
      <c r="B19" s="448"/>
      <c r="C19" s="150"/>
      <c r="D19" s="332"/>
      <c r="E19" s="150"/>
      <c r="F19" s="332"/>
      <c r="G19" s="150"/>
      <c r="H19" s="380"/>
      <c r="I19" s="151"/>
      <c r="J19" s="148"/>
      <c r="K19" s="148"/>
    </row>
    <row r="20" spans="1:11" x14ac:dyDescent="0.2">
      <c r="A20" s="149"/>
      <c r="B20" s="448"/>
      <c r="C20" s="150"/>
      <c r="D20" s="332"/>
      <c r="E20" s="150"/>
      <c r="F20" s="332"/>
      <c r="G20" s="150"/>
      <c r="H20" s="380"/>
      <c r="I20" s="151"/>
      <c r="J20" s="148"/>
      <c r="K20" s="148"/>
    </row>
    <row r="21" spans="1:11" x14ac:dyDescent="0.2">
      <c r="A21" s="149"/>
      <c r="B21" s="448"/>
      <c r="C21" s="150"/>
      <c r="D21" s="332"/>
      <c r="E21" s="150"/>
      <c r="F21" s="332"/>
      <c r="G21" s="150"/>
      <c r="H21" s="380"/>
      <c r="I21" s="151"/>
      <c r="J21" s="148"/>
      <c r="K21" s="148"/>
    </row>
    <row r="22" spans="1:11" x14ac:dyDescent="0.2">
      <c r="A22" s="149"/>
      <c r="B22" s="448"/>
      <c r="C22" s="150"/>
      <c r="D22" s="332"/>
      <c r="E22" s="150"/>
      <c r="F22" s="332"/>
      <c r="G22" s="150"/>
      <c r="H22" s="380"/>
      <c r="I22" s="151"/>
      <c r="J22" s="148"/>
      <c r="K22" s="148"/>
    </row>
    <row r="23" spans="1:11" x14ac:dyDescent="0.2">
      <c r="A23" s="149"/>
      <c r="B23" s="448"/>
      <c r="C23" s="150"/>
      <c r="D23" s="332"/>
      <c r="E23" s="150"/>
      <c r="F23" s="332"/>
      <c r="G23" s="150"/>
      <c r="H23" s="380"/>
      <c r="I23" s="151"/>
      <c r="J23" s="148"/>
      <c r="K23" s="148"/>
    </row>
    <row r="24" spans="1:11" x14ac:dyDescent="0.2">
      <c r="A24" s="149"/>
      <c r="B24" s="450"/>
      <c r="C24" s="150"/>
      <c r="D24" s="229"/>
      <c r="E24" s="150"/>
      <c r="F24" s="293" t="s">
        <v>211</v>
      </c>
      <c r="G24" s="150"/>
      <c r="H24" s="380">
        <f>SUM(H14:H23)</f>
        <v>0</v>
      </c>
      <c r="I24" s="151"/>
      <c r="J24" s="148"/>
      <c r="K24" s="148"/>
    </row>
    <row r="25" spans="1:11" x14ac:dyDescent="0.2">
      <c r="A25" s="149"/>
      <c r="B25" s="449"/>
      <c r="C25" s="150"/>
      <c r="D25" s="143"/>
      <c r="E25" s="150"/>
      <c r="F25" s="143"/>
      <c r="G25" s="150"/>
      <c r="H25" s="391"/>
      <c r="I25" s="151"/>
      <c r="J25" s="148"/>
      <c r="K25" s="148"/>
    </row>
    <row r="26" spans="1:11" x14ac:dyDescent="0.2">
      <c r="A26" s="149"/>
      <c r="B26" s="150" t="s">
        <v>161</v>
      </c>
      <c r="C26" s="150"/>
      <c r="D26" s="150"/>
      <c r="E26" s="150"/>
      <c r="F26" s="150"/>
      <c r="G26" s="150"/>
      <c r="H26" s="150"/>
      <c r="I26" s="151"/>
      <c r="J26" s="148"/>
      <c r="K26" s="148"/>
    </row>
    <row r="27" spans="1:11" ht="26.25" customHeight="1" x14ac:dyDescent="0.2">
      <c r="A27" s="149"/>
      <c r="B27" s="148"/>
      <c r="C27" s="150"/>
      <c r="D27" s="150"/>
      <c r="E27" s="150"/>
      <c r="F27" s="150"/>
      <c r="G27" s="150"/>
      <c r="H27" s="150"/>
      <c r="I27" s="151"/>
      <c r="J27" s="148"/>
      <c r="K27" s="148"/>
    </row>
    <row r="28" spans="1:11" s="13" customFormat="1" x14ac:dyDescent="0.2">
      <c r="A28" s="149"/>
      <c r="B28" s="329" t="s">
        <v>0</v>
      </c>
      <c r="C28" s="150"/>
      <c r="D28" s="329" t="s">
        <v>269</v>
      </c>
      <c r="E28" s="150"/>
      <c r="F28" s="329" t="s">
        <v>162</v>
      </c>
      <c r="G28" s="150"/>
      <c r="H28" s="329" t="s">
        <v>101</v>
      </c>
      <c r="I28" s="151"/>
      <c r="J28" s="150"/>
      <c r="K28" s="150"/>
    </row>
    <row r="29" spans="1:11" x14ac:dyDescent="0.2">
      <c r="A29" s="149"/>
      <c r="B29" s="444"/>
      <c r="C29" s="150"/>
      <c r="D29" s="319" t="s">
        <v>270</v>
      </c>
      <c r="E29" s="150"/>
      <c r="F29" s="331"/>
      <c r="G29" s="150"/>
      <c r="H29" s="380">
        <v>0</v>
      </c>
      <c r="I29" s="151"/>
      <c r="J29" s="148"/>
      <c r="K29" s="148"/>
    </row>
    <row r="30" spans="1:11" x14ac:dyDescent="0.2">
      <c r="A30" s="149"/>
      <c r="B30" s="444"/>
      <c r="C30" s="150"/>
      <c r="D30" s="332"/>
      <c r="E30" s="150"/>
      <c r="F30" s="332"/>
      <c r="G30" s="150"/>
      <c r="H30" s="380"/>
      <c r="I30" s="151"/>
      <c r="J30" s="148"/>
      <c r="K30" s="148"/>
    </row>
    <row r="31" spans="1:11" x14ac:dyDescent="0.2">
      <c r="A31" s="149"/>
      <c r="B31" s="444"/>
      <c r="C31" s="150"/>
      <c r="D31" s="332"/>
      <c r="E31" s="150"/>
      <c r="F31" s="332"/>
      <c r="G31" s="150"/>
      <c r="H31" s="380"/>
      <c r="I31" s="151"/>
      <c r="J31" s="148"/>
      <c r="K31" s="148"/>
    </row>
    <row r="32" spans="1:11" x14ac:dyDescent="0.2">
      <c r="A32" s="149"/>
      <c r="B32" s="444"/>
      <c r="C32" s="150"/>
      <c r="D32" s="332"/>
      <c r="E32" s="150"/>
      <c r="F32" s="332"/>
      <c r="G32" s="150"/>
      <c r="H32" s="380"/>
      <c r="I32" s="151"/>
      <c r="J32" s="148"/>
      <c r="K32" s="148"/>
    </row>
    <row r="33" spans="1:11" x14ac:dyDescent="0.2">
      <c r="A33" s="149"/>
      <c r="B33" s="444"/>
      <c r="C33" s="150"/>
      <c r="D33" s="332"/>
      <c r="E33" s="150"/>
      <c r="F33" s="332"/>
      <c r="G33" s="150"/>
      <c r="H33" s="380"/>
      <c r="I33" s="151"/>
      <c r="J33" s="148"/>
      <c r="K33" s="148"/>
    </row>
    <row r="34" spans="1:11" x14ac:dyDescent="0.2">
      <c r="A34" s="149"/>
      <c r="B34" s="444"/>
      <c r="C34" s="150"/>
      <c r="D34" s="332"/>
      <c r="E34" s="150"/>
      <c r="F34" s="332"/>
      <c r="G34" s="150"/>
      <c r="H34" s="380"/>
      <c r="I34" s="151"/>
      <c r="J34" s="148"/>
      <c r="K34" s="148"/>
    </row>
    <row r="35" spans="1:11" x14ac:dyDescent="0.2">
      <c r="A35" s="149"/>
      <c r="B35" s="444"/>
      <c r="C35" s="150"/>
      <c r="D35" s="332"/>
      <c r="E35" s="150"/>
      <c r="F35" s="332"/>
      <c r="G35" s="150"/>
      <c r="H35" s="380"/>
      <c r="I35" s="151"/>
      <c r="J35" s="148"/>
      <c r="K35" s="148"/>
    </row>
    <row r="36" spans="1:11" x14ac:dyDescent="0.2">
      <c r="A36" s="149"/>
      <c r="B36" s="444"/>
      <c r="C36" s="150"/>
      <c r="D36" s="332"/>
      <c r="E36" s="150"/>
      <c r="F36" s="332"/>
      <c r="G36" s="150"/>
      <c r="H36" s="380"/>
      <c r="I36" s="151"/>
      <c r="J36" s="148"/>
      <c r="K36" s="148"/>
    </row>
    <row r="37" spans="1:11" x14ac:dyDescent="0.2">
      <c r="A37" s="149"/>
      <c r="B37" s="444"/>
      <c r="C37" s="150"/>
      <c r="D37" s="332"/>
      <c r="E37" s="150"/>
      <c r="F37" s="332"/>
      <c r="G37" s="150"/>
      <c r="H37" s="380"/>
      <c r="I37" s="151"/>
      <c r="J37" s="148"/>
      <c r="K37" s="148"/>
    </row>
    <row r="38" spans="1:11" x14ac:dyDescent="0.2">
      <c r="A38" s="149"/>
      <c r="B38" s="444"/>
      <c r="C38" s="150"/>
      <c r="D38" s="332"/>
      <c r="E38" s="150"/>
      <c r="F38" s="332"/>
      <c r="G38" s="150"/>
      <c r="H38" s="380"/>
      <c r="I38" s="151"/>
      <c r="J38" s="148"/>
      <c r="K38" s="148"/>
    </row>
    <row r="39" spans="1:11" x14ac:dyDescent="0.2">
      <c r="A39" s="149"/>
      <c r="B39" s="444"/>
      <c r="C39" s="150"/>
      <c r="D39" s="332"/>
      <c r="E39" s="150"/>
      <c r="F39" s="332"/>
      <c r="G39" s="150"/>
      <c r="H39" s="380"/>
      <c r="I39" s="151"/>
      <c r="J39" s="148"/>
      <c r="K39" s="148"/>
    </row>
    <row r="40" spans="1:11" x14ac:dyDescent="0.2">
      <c r="A40" s="149"/>
      <c r="B40" s="444"/>
      <c r="C40" s="150"/>
      <c r="D40" s="332"/>
      <c r="E40" s="150"/>
      <c r="F40" s="332"/>
      <c r="G40" s="150"/>
      <c r="H40" s="380"/>
      <c r="I40" s="151"/>
      <c r="J40" s="148"/>
      <c r="K40" s="148"/>
    </row>
    <row r="41" spans="1:11" x14ac:dyDescent="0.2">
      <c r="A41" s="149"/>
      <c r="B41" s="444"/>
      <c r="C41" s="150"/>
      <c r="D41" s="332"/>
      <c r="E41" s="150"/>
      <c r="F41" s="332"/>
      <c r="G41" s="150"/>
      <c r="H41" s="380"/>
      <c r="I41" s="151"/>
      <c r="J41" s="148"/>
      <c r="K41" s="148"/>
    </row>
    <row r="42" spans="1:11" x14ac:dyDescent="0.2">
      <c r="A42" s="149"/>
      <c r="B42" s="444"/>
      <c r="C42" s="150"/>
      <c r="D42" s="332"/>
      <c r="E42" s="150"/>
      <c r="F42" s="332"/>
      <c r="G42" s="150"/>
      <c r="H42" s="380"/>
      <c r="I42" s="151"/>
      <c r="J42" s="148"/>
      <c r="K42" s="148"/>
    </row>
    <row r="43" spans="1:11" x14ac:dyDescent="0.2">
      <c r="A43" s="149"/>
      <c r="B43" s="444"/>
      <c r="C43" s="150"/>
      <c r="D43" s="332"/>
      <c r="E43" s="150"/>
      <c r="F43" s="332"/>
      <c r="G43" s="150"/>
      <c r="H43" s="380"/>
      <c r="I43" s="151"/>
      <c r="J43" s="148"/>
      <c r="K43" s="148"/>
    </row>
    <row r="44" spans="1:11" x14ac:dyDescent="0.2">
      <c r="A44" s="149"/>
      <c r="B44" s="444"/>
      <c r="C44" s="150"/>
      <c r="D44" s="332"/>
      <c r="E44" s="150"/>
      <c r="F44" s="332"/>
      <c r="G44" s="150"/>
      <c r="H44" s="380"/>
      <c r="I44" s="151"/>
      <c r="J44" s="148"/>
      <c r="K44" s="148"/>
    </row>
    <row r="45" spans="1:11" x14ac:dyDescent="0.2">
      <c r="A45" s="149"/>
      <c r="B45" s="444"/>
      <c r="C45" s="150"/>
      <c r="D45" s="332"/>
      <c r="E45" s="150"/>
      <c r="F45" s="332"/>
      <c r="G45" s="150"/>
      <c r="H45" s="380"/>
      <c r="I45" s="151"/>
      <c r="J45" s="148"/>
      <c r="K45" s="148"/>
    </row>
    <row r="46" spans="1:11" x14ac:dyDescent="0.2">
      <c r="A46" s="149"/>
      <c r="B46" s="444"/>
      <c r="C46" s="150"/>
      <c r="D46" s="332"/>
      <c r="E46" s="150"/>
      <c r="F46" s="332"/>
      <c r="G46" s="150"/>
      <c r="H46" s="380"/>
      <c r="I46" s="151"/>
      <c r="J46" s="148"/>
      <c r="K46" s="148"/>
    </row>
    <row r="47" spans="1:11" x14ac:dyDescent="0.2">
      <c r="A47" s="149"/>
      <c r="B47" s="444"/>
      <c r="C47" s="150"/>
      <c r="D47" s="332"/>
      <c r="E47" s="150"/>
      <c r="F47" s="332"/>
      <c r="G47" s="150"/>
      <c r="H47" s="380"/>
      <c r="I47" s="151"/>
      <c r="J47" s="148"/>
      <c r="K47" s="148"/>
    </row>
    <row r="48" spans="1:11" x14ac:dyDescent="0.2">
      <c r="A48" s="149"/>
      <c r="B48" s="444"/>
      <c r="C48" s="150"/>
      <c r="D48" s="332"/>
      <c r="E48" s="150"/>
      <c r="F48" s="332"/>
      <c r="G48" s="150"/>
      <c r="H48" s="380"/>
      <c r="I48" s="151"/>
      <c r="J48" s="148"/>
      <c r="K48" s="148"/>
    </row>
    <row r="49" spans="1:11" x14ac:dyDescent="0.2">
      <c r="A49" s="149"/>
      <c r="B49" s="444"/>
      <c r="C49" s="150"/>
      <c r="D49" s="332"/>
      <c r="E49" s="150"/>
      <c r="F49" s="332"/>
      <c r="G49" s="150"/>
      <c r="H49" s="380"/>
      <c r="I49" s="151"/>
      <c r="J49" s="148"/>
      <c r="K49" s="148"/>
    </row>
    <row r="50" spans="1:11" x14ac:dyDescent="0.2">
      <c r="A50" s="149"/>
      <c r="B50" s="444"/>
      <c r="C50" s="150"/>
      <c r="D50" s="332"/>
      <c r="E50" s="150"/>
      <c r="F50" s="332"/>
      <c r="G50" s="150"/>
      <c r="H50" s="380"/>
      <c r="I50" s="151"/>
      <c r="J50" s="148"/>
      <c r="K50" s="148"/>
    </row>
    <row r="51" spans="1:11" x14ac:dyDescent="0.2">
      <c r="A51" s="149"/>
      <c r="B51" s="444"/>
      <c r="C51" s="150"/>
      <c r="D51" s="332"/>
      <c r="E51" s="150"/>
      <c r="F51" s="332"/>
      <c r="G51" s="150"/>
      <c r="H51" s="380"/>
      <c r="I51" s="151"/>
      <c r="J51" s="148"/>
      <c r="K51" s="148"/>
    </row>
    <row r="52" spans="1:11" x14ac:dyDescent="0.2">
      <c r="A52" s="149"/>
      <c r="B52" s="444"/>
      <c r="C52" s="150"/>
      <c r="D52" s="332"/>
      <c r="E52" s="150"/>
      <c r="F52" s="332"/>
      <c r="G52" s="150"/>
      <c r="H52" s="380"/>
      <c r="I52" s="151"/>
      <c r="J52" s="148"/>
      <c r="K52" s="148"/>
    </row>
    <row r="53" spans="1:11" x14ac:dyDescent="0.2">
      <c r="A53" s="149"/>
      <c r="B53" s="444"/>
      <c r="C53" s="150"/>
      <c r="D53" s="332"/>
      <c r="E53" s="150"/>
      <c r="F53" s="332"/>
      <c r="G53" s="150"/>
      <c r="H53" s="380"/>
      <c r="I53" s="151"/>
      <c r="J53" s="148"/>
      <c r="K53" s="148"/>
    </row>
    <row r="54" spans="1:11" x14ac:dyDescent="0.2">
      <c r="A54" s="149"/>
      <c r="B54" s="444"/>
      <c r="C54" s="150"/>
      <c r="D54" s="332"/>
      <c r="E54" s="150"/>
      <c r="F54" s="332"/>
      <c r="G54" s="150"/>
      <c r="H54" s="380"/>
      <c r="I54" s="151"/>
      <c r="J54" s="148"/>
      <c r="K54" s="148"/>
    </row>
    <row r="55" spans="1:11" x14ac:dyDescent="0.2">
      <c r="A55" s="149"/>
      <c r="B55" s="444"/>
      <c r="C55" s="150"/>
      <c r="D55" s="332"/>
      <c r="E55" s="150"/>
      <c r="F55" s="332"/>
      <c r="G55" s="150"/>
      <c r="H55" s="380"/>
      <c r="I55" s="151"/>
      <c r="J55" s="148"/>
      <c r="K55" s="148"/>
    </row>
    <row r="56" spans="1:11" x14ac:dyDescent="0.2">
      <c r="A56" s="149"/>
      <c r="B56" s="444"/>
      <c r="C56" s="150"/>
      <c r="D56" s="332"/>
      <c r="E56" s="150"/>
      <c r="F56" s="332"/>
      <c r="G56" s="150"/>
      <c r="H56" s="380"/>
      <c r="I56" s="151"/>
      <c r="J56" s="148"/>
      <c r="K56" s="148"/>
    </row>
    <row r="57" spans="1:11" x14ac:dyDescent="0.2">
      <c r="A57" s="149"/>
      <c r="B57" s="444"/>
      <c r="C57" s="150"/>
      <c r="D57" s="332"/>
      <c r="E57" s="150"/>
      <c r="F57" s="332"/>
      <c r="G57" s="150"/>
      <c r="H57" s="380"/>
      <c r="I57" s="151"/>
      <c r="J57" s="148"/>
      <c r="K57" s="148"/>
    </row>
    <row r="58" spans="1:11" x14ac:dyDescent="0.2">
      <c r="A58" s="149"/>
      <c r="B58" s="444"/>
      <c r="C58" s="150"/>
      <c r="D58" s="332"/>
      <c r="E58" s="150"/>
      <c r="F58" s="332"/>
      <c r="G58" s="150"/>
      <c r="H58" s="380"/>
      <c r="I58" s="151"/>
      <c r="J58" s="148"/>
      <c r="K58" s="148"/>
    </row>
    <row r="59" spans="1:11" x14ac:dyDescent="0.2">
      <c r="A59" s="149"/>
      <c r="B59" s="449"/>
      <c r="C59" s="150"/>
      <c r="D59" s="229"/>
      <c r="E59" s="150"/>
      <c r="F59" s="293" t="s">
        <v>211</v>
      </c>
      <c r="G59" s="150"/>
      <c r="H59" s="380">
        <f>SUM(H29:H58)</f>
        <v>0</v>
      </c>
      <c r="I59" s="151"/>
      <c r="J59" s="148"/>
      <c r="K59" s="148"/>
    </row>
    <row r="60" spans="1:11" s="13" customFormat="1" x14ac:dyDescent="0.2">
      <c r="A60" s="149"/>
      <c r="B60" s="150"/>
      <c r="C60" s="150"/>
      <c r="D60" s="150"/>
      <c r="E60" s="150"/>
      <c r="F60" s="150"/>
      <c r="G60" s="150"/>
      <c r="H60" s="150"/>
      <c r="I60" s="151"/>
      <c r="J60" s="150"/>
      <c r="K60" s="150"/>
    </row>
    <row r="61" spans="1:11" s="13" customFormat="1" ht="13.5" thickBot="1" x14ac:dyDescent="0.25">
      <c r="A61" s="54"/>
      <c r="F61" s="254" t="s">
        <v>478</v>
      </c>
      <c r="H61" s="312">
        <f>H10+H24-H59</f>
        <v>0</v>
      </c>
      <c r="I61" s="48"/>
    </row>
    <row r="62" spans="1:11" ht="13.5" thickTop="1" x14ac:dyDescent="0.2">
      <c r="A62" s="55"/>
      <c r="B62" s="19"/>
      <c r="C62" s="19"/>
      <c r="D62" s="19"/>
      <c r="E62" s="19"/>
      <c r="F62" s="19"/>
      <c r="G62" s="19"/>
      <c r="H62" s="19"/>
      <c r="I62" s="52"/>
    </row>
  </sheetData>
  <mergeCells count="5">
    <mergeCell ref="B3:H3"/>
    <mergeCell ref="B4:I4"/>
    <mergeCell ref="D6:F6"/>
    <mergeCell ref="D8:F8"/>
    <mergeCell ref="D7:F7"/>
  </mergeCells>
  <pageMargins left="0.25" right="0.25" top="0.5" bottom="0.5" header="0.25" footer="0.25"/>
  <pageSetup paperSize="5" orientation="portrait" r:id="rId1"/>
  <headerFooter alignWithMargins="0">
    <oddFooter>&amp;C&amp;8&amp;A&amp;R&amp;8P 04 910</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72"/>
  <sheetViews>
    <sheetView zoomScaleNormal="100" workbookViewId="0">
      <selection activeCell="B35" sqref="B35:H35"/>
    </sheetView>
  </sheetViews>
  <sheetFormatPr defaultColWidth="9.140625" defaultRowHeight="12.75" x14ac:dyDescent="0.2"/>
  <cols>
    <col min="1" max="1" width="2.5703125" style="11" customWidth="1"/>
    <col min="2" max="2" width="15.42578125" style="11" customWidth="1"/>
    <col min="3" max="3" width="19.140625" style="11" customWidth="1"/>
    <col min="4" max="4" width="2" style="11" customWidth="1"/>
    <col min="5" max="5" width="35.140625" style="11" customWidth="1"/>
    <col min="6" max="6" width="2" style="11" customWidth="1"/>
    <col min="7" max="8" width="17.7109375" style="11" customWidth="1"/>
    <col min="9" max="9" width="2.140625" style="11" customWidth="1"/>
    <col min="10" max="16384" width="9.140625" style="11"/>
  </cols>
  <sheetData>
    <row r="1" spans="1:15" ht="11.1" customHeight="1" x14ac:dyDescent="0.2">
      <c r="A1" s="53"/>
      <c r="B1" s="10"/>
      <c r="C1" s="10"/>
      <c r="D1" s="10"/>
      <c r="E1" s="10"/>
      <c r="F1" s="10"/>
      <c r="G1" s="10"/>
      <c r="H1" s="10"/>
      <c r="I1" s="45"/>
    </row>
    <row r="2" spans="1:15" x14ac:dyDescent="0.2">
      <c r="A2" s="54"/>
      <c r="B2" s="12" t="s">
        <v>479</v>
      </c>
      <c r="C2" s="150"/>
      <c r="D2" s="150"/>
      <c r="E2" s="150"/>
      <c r="F2" s="150"/>
      <c r="G2" s="150"/>
      <c r="H2" s="150"/>
      <c r="I2" s="151"/>
      <c r="J2" s="148"/>
      <c r="K2" s="148"/>
      <c r="L2" s="148"/>
      <c r="M2" s="148"/>
      <c r="N2" s="148"/>
      <c r="O2" s="148"/>
    </row>
    <row r="3" spans="1:15" ht="15.95" customHeight="1" x14ac:dyDescent="0.25">
      <c r="A3" s="46"/>
      <c r="B3" s="645" t="s">
        <v>415</v>
      </c>
      <c r="C3" s="646"/>
      <c r="D3" s="646"/>
      <c r="E3" s="646"/>
      <c r="F3" s="646"/>
      <c r="G3" s="646"/>
      <c r="H3" s="646"/>
      <c r="I3" s="151"/>
      <c r="J3" s="148"/>
      <c r="K3" s="148"/>
      <c r="L3" s="148"/>
      <c r="M3" s="148"/>
      <c r="N3" s="148"/>
      <c r="O3" s="148"/>
    </row>
    <row r="4" spans="1:15" ht="11.1" customHeight="1" x14ac:dyDescent="0.2">
      <c r="A4" s="54"/>
      <c r="B4" s="641"/>
      <c r="C4" s="646"/>
      <c r="D4" s="646"/>
      <c r="E4" s="646"/>
      <c r="F4" s="646"/>
      <c r="G4" s="646"/>
      <c r="H4" s="646"/>
      <c r="I4" s="647"/>
      <c r="J4" s="148"/>
      <c r="K4" s="148"/>
      <c r="L4" s="148"/>
      <c r="M4" s="148"/>
      <c r="N4" s="148"/>
      <c r="O4" s="148"/>
    </row>
    <row r="5" spans="1:15" ht="25.5" x14ac:dyDescent="0.2">
      <c r="A5" s="54"/>
      <c r="B5" s="49"/>
      <c r="C5" s="49"/>
      <c r="D5" s="49"/>
      <c r="E5" s="337"/>
      <c r="F5" s="49"/>
      <c r="G5" s="253" t="s">
        <v>332</v>
      </c>
      <c r="H5" s="253" t="s">
        <v>257</v>
      </c>
      <c r="I5" s="151"/>
      <c r="J5" s="148"/>
      <c r="K5" s="148"/>
      <c r="L5" s="148"/>
      <c r="M5" s="148"/>
      <c r="N5" s="148"/>
      <c r="O5" s="148"/>
    </row>
    <row r="6" spans="1:15" x14ac:dyDescent="0.2">
      <c r="A6" s="54"/>
      <c r="B6" s="49"/>
      <c r="C6" s="49"/>
      <c r="D6" s="49"/>
      <c r="E6" s="254" t="s">
        <v>259</v>
      </c>
      <c r="F6" s="49"/>
      <c r="G6" s="250">
        <f>'Pg 3 Bilan'!D$8</f>
        <v>0</v>
      </c>
      <c r="H6" s="250">
        <f>'Pg 3 Bilan'!E$8</f>
        <v>0</v>
      </c>
      <c r="I6" s="151"/>
      <c r="J6" s="148"/>
      <c r="K6" s="148"/>
      <c r="L6" s="148"/>
      <c r="M6" s="148"/>
      <c r="N6" s="148"/>
      <c r="O6" s="148"/>
    </row>
    <row r="7" spans="1:15" ht="25.5" customHeight="1" x14ac:dyDescent="0.2">
      <c r="A7" s="54"/>
      <c r="B7" s="652" t="s">
        <v>163</v>
      </c>
      <c r="C7" s="652"/>
      <c r="D7" s="49"/>
      <c r="E7" s="379" t="s">
        <v>4</v>
      </c>
      <c r="F7" s="49"/>
      <c r="G7" s="379" t="s">
        <v>101</v>
      </c>
      <c r="H7" s="379" t="s">
        <v>101</v>
      </c>
      <c r="I7" s="151"/>
      <c r="J7" s="148"/>
      <c r="K7" s="148"/>
      <c r="L7" s="148"/>
      <c r="M7" s="148"/>
      <c r="N7" s="148"/>
      <c r="O7" s="148"/>
    </row>
    <row r="8" spans="1:15" x14ac:dyDescent="0.2">
      <c r="A8" s="54"/>
      <c r="B8" s="649"/>
      <c r="C8" s="649"/>
      <c r="D8" s="49"/>
      <c r="E8" s="379"/>
      <c r="F8" s="49"/>
      <c r="G8" s="379"/>
      <c r="H8" s="379"/>
      <c r="I8" s="151"/>
      <c r="J8" s="148"/>
      <c r="K8" s="148"/>
      <c r="L8" s="148"/>
      <c r="M8" s="148"/>
      <c r="N8" s="148"/>
      <c r="O8" s="148"/>
    </row>
    <row r="9" spans="1:15" x14ac:dyDescent="0.2">
      <c r="A9" s="54"/>
      <c r="B9" s="379"/>
      <c r="C9" s="379"/>
      <c r="D9" s="49"/>
      <c r="E9" s="379"/>
      <c r="F9" s="49"/>
      <c r="G9" s="379"/>
      <c r="H9" s="379"/>
      <c r="I9" s="151"/>
      <c r="J9" s="148"/>
      <c r="K9" s="148"/>
      <c r="L9" s="148"/>
      <c r="M9" s="148"/>
      <c r="N9" s="148"/>
      <c r="O9" s="148"/>
    </row>
    <row r="10" spans="1:15" ht="15" customHeight="1" x14ac:dyDescent="0.2">
      <c r="A10" s="54"/>
      <c r="B10" s="701" t="s">
        <v>164</v>
      </c>
      <c r="C10" s="701"/>
      <c r="D10" s="150"/>
      <c r="E10" s="451"/>
      <c r="F10" s="150"/>
      <c r="G10" s="452"/>
      <c r="H10" s="452"/>
      <c r="I10" s="151"/>
      <c r="J10" s="148"/>
      <c r="K10" s="148"/>
      <c r="L10" s="148"/>
      <c r="M10" s="148"/>
      <c r="N10" s="148"/>
      <c r="O10" s="148"/>
    </row>
    <row r="11" spans="1:15" ht="15" customHeight="1" x14ac:dyDescent="0.2">
      <c r="A11" s="54"/>
      <c r="B11" s="651"/>
      <c r="C11" s="651"/>
      <c r="D11" s="150"/>
      <c r="E11" s="342"/>
      <c r="F11" s="150"/>
      <c r="G11" s="430">
        <v>0</v>
      </c>
      <c r="H11" s="430">
        <v>0</v>
      </c>
      <c r="I11" s="151"/>
      <c r="J11" s="148"/>
      <c r="K11" s="148"/>
      <c r="L11" s="148"/>
      <c r="M11" s="148"/>
      <c r="N11" s="148"/>
      <c r="O11" s="148"/>
    </row>
    <row r="12" spans="1:15" ht="15" customHeight="1" x14ac:dyDescent="0.2">
      <c r="A12" s="54"/>
      <c r="B12" s="650"/>
      <c r="C12" s="650"/>
      <c r="D12" s="150"/>
      <c r="E12" s="343"/>
      <c r="F12" s="150"/>
      <c r="G12" s="430"/>
      <c r="H12" s="430"/>
      <c r="I12" s="151"/>
      <c r="J12" s="148"/>
      <c r="K12" s="148"/>
      <c r="L12" s="148"/>
      <c r="M12" s="148"/>
      <c r="N12" s="148"/>
      <c r="O12" s="148"/>
    </row>
    <row r="13" spans="1:15" ht="15" customHeight="1" x14ac:dyDescent="0.2">
      <c r="A13" s="54"/>
      <c r="B13" s="650"/>
      <c r="C13" s="650"/>
      <c r="D13" s="150"/>
      <c r="E13" s="343"/>
      <c r="F13" s="150"/>
      <c r="G13" s="430"/>
      <c r="H13" s="430"/>
      <c r="I13" s="151"/>
      <c r="J13" s="148"/>
      <c r="K13" s="148"/>
      <c r="L13" s="148"/>
      <c r="M13" s="148"/>
      <c r="N13" s="148"/>
      <c r="O13" s="148"/>
    </row>
    <row r="14" spans="1:15" ht="15" customHeight="1" x14ac:dyDescent="0.2">
      <c r="A14" s="54"/>
      <c r="B14" s="650"/>
      <c r="C14" s="650"/>
      <c r="D14" s="150"/>
      <c r="E14" s="343"/>
      <c r="F14" s="150"/>
      <c r="G14" s="430"/>
      <c r="H14" s="430"/>
      <c r="I14" s="151"/>
      <c r="J14" s="148"/>
      <c r="K14" s="148"/>
      <c r="L14" s="148"/>
      <c r="M14" s="148"/>
      <c r="N14" s="148"/>
      <c r="O14" s="148"/>
    </row>
    <row r="15" spans="1:15" ht="15" customHeight="1" x14ac:dyDescent="0.2">
      <c r="A15" s="54"/>
      <c r="B15" s="650"/>
      <c r="C15" s="650"/>
      <c r="D15" s="150"/>
      <c r="E15" s="343"/>
      <c r="F15" s="150"/>
      <c r="G15" s="430"/>
      <c r="H15" s="430"/>
      <c r="I15" s="151"/>
      <c r="J15" s="148"/>
      <c r="K15" s="148"/>
      <c r="L15" s="148"/>
      <c r="M15" s="148"/>
      <c r="N15" s="148"/>
      <c r="O15" s="148"/>
    </row>
    <row r="16" spans="1:15" ht="15" customHeight="1" x14ac:dyDescent="0.2">
      <c r="A16" s="54"/>
      <c r="B16" s="650"/>
      <c r="C16" s="650"/>
      <c r="D16" s="150"/>
      <c r="E16" s="343"/>
      <c r="F16" s="150"/>
      <c r="G16" s="430"/>
      <c r="H16" s="430"/>
      <c r="I16" s="151"/>
      <c r="J16" s="148"/>
      <c r="K16" s="148"/>
      <c r="L16" s="148"/>
      <c r="M16" s="148"/>
      <c r="N16" s="148"/>
      <c r="O16" s="148"/>
    </row>
    <row r="17" spans="1:15" ht="15" customHeight="1" x14ac:dyDescent="0.2">
      <c r="A17" s="54"/>
      <c r="B17" s="650"/>
      <c r="C17" s="650"/>
      <c r="D17" s="150"/>
      <c r="E17" s="433"/>
      <c r="F17" s="150"/>
      <c r="G17" s="430"/>
      <c r="H17" s="430"/>
      <c r="I17" s="151"/>
      <c r="J17" s="148"/>
      <c r="K17" s="148"/>
      <c r="L17" s="148"/>
      <c r="M17" s="148"/>
      <c r="N17" s="148"/>
      <c r="O17" s="148"/>
    </row>
    <row r="18" spans="1:15" ht="15" customHeight="1" x14ac:dyDescent="0.2">
      <c r="A18" s="54"/>
      <c r="B18" s="650"/>
      <c r="C18" s="650"/>
      <c r="D18" s="150"/>
      <c r="E18" s="343"/>
      <c r="F18" s="150"/>
      <c r="G18" s="430"/>
      <c r="H18" s="430"/>
      <c r="I18" s="151"/>
      <c r="J18" s="148"/>
      <c r="K18" s="148"/>
      <c r="L18" s="148"/>
      <c r="M18" s="148"/>
      <c r="N18" s="148"/>
      <c r="O18" s="148"/>
    </row>
    <row r="19" spans="1:15" ht="15" customHeight="1" x14ac:dyDescent="0.2">
      <c r="A19" s="54"/>
      <c r="B19" s="650"/>
      <c r="C19" s="650"/>
      <c r="D19" s="150"/>
      <c r="E19" s="343"/>
      <c r="F19" s="150"/>
      <c r="G19" s="430"/>
      <c r="H19" s="430"/>
      <c r="I19" s="151"/>
      <c r="J19" s="148"/>
      <c r="K19" s="148"/>
      <c r="L19" s="148"/>
      <c r="M19" s="148"/>
      <c r="N19" s="148"/>
      <c r="O19" s="148"/>
    </row>
    <row r="20" spans="1:15" ht="15" customHeight="1" x14ac:dyDescent="0.2">
      <c r="A20" s="54"/>
      <c r="B20" s="650"/>
      <c r="C20" s="650"/>
      <c r="D20" s="150"/>
      <c r="E20" s="343"/>
      <c r="F20" s="150"/>
      <c r="G20" s="430"/>
      <c r="H20" s="430"/>
      <c r="I20" s="151"/>
      <c r="J20" s="148"/>
      <c r="K20" s="148"/>
      <c r="L20" s="148"/>
      <c r="M20" s="148"/>
      <c r="N20" s="148"/>
      <c r="O20" s="148"/>
    </row>
    <row r="21" spans="1:15" ht="15" customHeight="1" x14ac:dyDescent="0.2">
      <c r="A21" s="54"/>
      <c r="B21" s="650"/>
      <c r="C21" s="650"/>
      <c r="D21" s="150"/>
      <c r="E21" s="343"/>
      <c r="F21" s="150"/>
      <c r="G21" s="430"/>
      <c r="H21" s="430"/>
      <c r="I21" s="151"/>
      <c r="J21" s="148"/>
      <c r="K21" s="148"/>
      <c r="L21" s="148"/>
      <c r="M21" s="148"/>
      <c r="N21" s="148"/>
      <c r="O21" s="148"/>
    </row>
    <row r="22" spans="1:15" ht="15" customHeight="1" x14ac:dyDescent="0.2">
      <c r="A22" s="54"/>
      <c r="B22" s="650"/>
      <c r="C22" s="650"/>
      <c r="D22" s="150"/>
      <c r="E22" s="343"/>
      <c r="F22" s="150"/>
      <c r="G22" s="430"/>
      <c r="H22" s="430"/>
      <c r="I22" s="151"/>
      <c r="J22" s="148"/>
      <c r="K22" s="148"/>
      <c r="L22" s="148"/>
      <c r="M22" s="148"/>
      <c r="N22" s="148"/>
      <c r="O22" s="148"/>
    </row>
    <row r="23" spans="1:15" ht="15" customHeight="1" x14ac:dyDescent="0.2">
      <c r="A23" s="54"/>
      <c r="B23" s="650"/>
      <c r="C23" s="650"/>
      <c r="D23" s="150"/>
      <c r="E23" s="343"/>
      <c r="F23" s="150"/>
      <c r="G23" s="430"/>
      <c r="H23" s="430"/>
      <c r="I23" s="151"/>
      <c r="J23" s="148"/>
      <c r="K23" s="148"/>
      <c r="L23" s="148"/>
      <c r="M23" s="148"/>
      <c r="N23" s="148"/>
      <c r="O23" s="148"/>
    </row>
    <row r="24" spans="1:15" ht="15" customHeight="1" x14ac:dyDescent="0.2">
      <c r="A24" s="54"/>
      <c r="B24" s="650"/>
      <c r="C24" s="650"/>
      <c r="D24" s="150"/>
      <c r="E24" s="343"/>
      <c r="F24" s="150"/>
      <c r="G24" s="430"/>
      <c r="H24" s="430"/>
      <c r="I24" s="151"/>
      <c r="J24" s="148"/>
      <c r="K24" s="148"/>
      <c r="L24" s="148"/>
      <c r="M24" s="148"/>
      <c r="N24" s="148"/>
      <c r="O24" s="148"/>
    </row>
    <row r="25" spans="1:15" ht="15" customHeight="1" x14ac:dyDescent="0.2">
      <c r="A25" s="54"/>
      <c r="B25" s="650"/>
      <c r="C25" s="650"/>
      <c r="D25" s="150"/>
      <c r="E25" s="343"/>
      <c r="F25" s="150"/>
      <c r="G25" s="430"/>
      <c r="H25" s="430"/>
      <c r="I25" s="151"/>
      <c r="J25" s="148"/>
      <c r="K25" s="148"/>
      <c r="L25" s="148"/>
      <c r="M25" s="148"/>
      <c r="N25" s="148"/>
      <c r="O25" s="148"/>
    </row>
    <row r="26" spans="1:15" ht="15" customHeight="1" x14ac:dyDescent="0.2">
      <c r="A26" s="54"/>
      <c r="B26" s="650"/>
      <c r="C26" s="650"/>
      <c r="D26" s="150"/>
      <c r="E26" s="343"/>
      <c r="F26" s="150"/>
      <c r="G26" s="430"/>
      <c r="H26" s="430"/>
      <c r="I26" s="151"/>
      <c r="J26" s="148"/>
      <c r="K26" s="148"/>
      <c r="L26" s="148"/>
      <c r="M26" s="148"/>
      <c r="N26" s="148"/>
      <c r="O26" s="148"/>
    </row>
    <row r="27" spans="1:15" ht="15" customHeight="1" x14ac:dyDescent="0.2">
      <c r="A27" s="54"/>
      <c r="B27" s="650"/>
      <c r="C27" s="650"/>
      <c r="D27" s="150"/>
      <c r="E27" s="343"/>
      <c r="F27" s="150"/>
      <c r="G27" s="430"/>
      <c r="H27" s="430"/>
      <c r="I27" s="151"/>
      <c r="J27" s="148"/>
      <c r="K27" s="148"/>
      <c r="L27" s="148"/>
      <c r="M27" s="148"/>
      <c r="N27" s="148"/>
      <c r="O27" s="148"/>
    </row>
    <row r="28" spans="1:15" ht="15" customHeight="1" x14ac:dyDescent="0.2">
      <c r="A28" s="54"/>
      <c r="B28" s="650"/>
      <c r="C28" s="650"/>
      <c r="D28" s="150"/>
      <c r="E28" s="343"/>
      <c r="F28" s="150"/>
      <c r="G28" s="430"/>
      <c r="H28" s="430"/>
      <c r="I28" s="151"/>
      <c r="J28" s="148"/>
      <c r="K28" s="148"/>
      <c r="L28" s="148"/>
      <c r="M28" s="148"/>
      <c r="N28" s="148"/>
      <c r="O28" s="148"/>
    </row>
    <row r="29" spans="1:15" ht="15" customHeight="1" thickBot="1" x14ac:dyDescent="0.25">
      <c r="A29" s="54"/>
      <c r="B29" s="687"/>
      <c r="C29" s="687"/>
      <c r="D29" s="150"/>
      <c r="E29" s="117" t="s">
        <v>174</v>
      </c>
      <c r="F29" s="150"/>
      <c r="G29" s="453">
        <f>SUM(G11:G28)</f>
        <v>0</v>
      </c>
      <c r="H29" s="453">
        <f>SUM(H11:H28)</f>
        <v>0</v>
      </c>
      <c r="I29" s="151"/>
      <c r="J29" s="148"/>
      <c r="K29" s="148"/>
      <c r="L29" s="148"/>
      <c r="M29" s="148"/>
      <c r="N29" s="148"/>
      <c r="O29" s="148"/>
    </row>
    <row r="30" spans="1:15" ht="15" customHeight="1" x14ac:dyDescent="0.2">
      <c r="A30" s="54"/>
      <c r="B30" s="700"/>
      <c r="C30" s="700"/>
      <c r="D30" s="150"/>
      <c r="E30" s="143"/>
      <c r="F30" s="150"/>
      <c r="G30" s="452"/>
      <c r="H30" s="452"/>
      <c r="I30" s="151"/>
      <c r="J30" s="148"/>
      <c r="K30" s="148"/>
      <c r="L30" s="148"/>
      <c r="M30" s="148"/>
      <c r="N30" s="148"/>
      <c r="O30" s="148"/>
    </row>
    <row r="31" spans="1:15" ht="15" customHeight="1" x14ac:dyDescent="0.2">
      <c r="A31" s="54"/>
      <c r="B31" s="701" t="s">
        <v>539</v>
      </c>
      <c r="C31" s="701"/>
      <c r="D31" s="150"/>
      <c r="E31" s="560" t="s">
        <v>540</v>
      </c>
      <c r="F31" s="150"/>
      <c r="G31" s="452"/>
      <c r="H31" s="452"/>
      <c r="I31" s="151"/>
      <c r="J31" s="148"/>
      <c r="K31" s="148"/>
      <c r="L31" s="148"/>
      <c r="M31" s="148"/>
      <c r="N31" s="148"/>
      <c r="O31" s="148"/>
    </row>
    <row r="32" spans="1:15" ht="15" customHeight="1" x14ac:dyDescent="0.2">
      <c r="A32" s="54"/>
      <c r="B32" s="651"/>
      <c r="C32" s="651"/>
      <c r="D32" s="150"/>
      <c r="E32" s="558"/>
      <c r="F32" s="150"/>
      <c r="G32" s="430">
        <v>0</v>
      </c>
      <c r="H32" s="430">
        <v>0</v>
      </c>
      <c r="I32" s="151"/>
      <c r="J32" s="148"/>
      <c r="K32" s="148"/>
      <c r="L32" s="148"/>
      <c r="M32" s="148"/>
      <c r="N32" s="148"/>
      <c r="O32" s="148"/>
    </row>
    <row r="33" spans="1:15" ht="15" customHeight="1" x14ac:dyDescent="0.2">
      <c r="A33" s="54"/>
      <c r="B33" s="650"/>
      <c r="C33" s="650"/>
      <c r="D33" s="150"/>
      <c r="E33" s="559"/>
      <c r="F33" s="150"/>
      <c r="G33" s="430"/>
      <c r="H33" s="430"/>
      <c r="I33" s="151"/>
      <c r="J33" s="148"/>
      <c r="K33" s="148"/>
      <c r="L33" s="148"/>
      <c r="M33" s="148"/>
      <c r="N33" s="148"/>
      <c r="O33" s="148"/>
    </row>
    <row r="34" spans="1:15" ht="15" customHeight="1" x14ac:dyDescent="0.2">
      <c r="A34" s="54"/>
      <c r="B34" s="650"/>
      <c r="C34" s="650"/>
      <c r="D34" s="150"/>
      <c r="E34" s="433"/>
      <c r="F34" s="150"/>
      <c r="G34" s="430"/>
      <c r="H34" s="430"/>
      <c r="I34" s="151"/>
      <c r="J34" s="148"/>
      <c r="K34" s="148"/>
      <c r="L34" s="148"/>
      <c r="M34" s="148"/>
      <c r="N34" s="148"/>
      <c r="O34" s="148"/>
    </row>
    <row r="35" spans="1:15" ht="15" customHeight="1" x14ac:dyDescent="0.2">
      <c r="A35" s="54"/>
      <c r="B35" s="650"/>
      <c r="C35" s="650"/>
      <c r="D35" s="150"/>
      <c r="E35" s="559"/>
      <c r="F35" s="150"/>
      <c r="G35" s="430"/>
      <c r="H35" s="430"/>
      <c r="I35" s="151"/>
      <c r="J35" s="148"/>
      <c r="K35" s="148"/>
      <c r="L35" s="148"/>
      <c r="M35" s="148"/>
      <c r="N35" s="148"/>
      <c r="O35" s="148"/>
    </row>
    <row r="36" spans="1:15" ht="15" customHeight="1" x14ac:dyDescent="0.2">
      <c r="A36" s="54"/>
      <c r="B36" s="650"/>
      <c r="C36" s="650"/>
      <c r="D36" s="150"/>
      <c r="E36" s="559"/>
      <c r="F36" s="150"/>
      <c r="G36" s="430"/>
      <c r="H36" s="430"/>
      <c r="I36" s="151"/>
      <c r="J36" s="148"/>
      <c r="K36" s="148"/>
      <c r="L36" s="148"/>
      <c r="M36" s="148"/>
      <c r="N36" s="148"/>
      <c r="O36" s="148"/>
    </row>
    <row r="37" spans="1:15" ht="15" customHeight="1" x14ac:dyDescent="0.2">
      <c r="A37" s="54"/>
      <c r="B37" s="650"/>
      <c r="C37" s="650"/>
      <c r="D37" s="150"/>
      <c r="E37" s="559"/>
      <c r="F37" s="150"/>
      <c r="G37" s="430"/>
      <c r="H37" s="430"/>
      <c r="I37" s="151"/>
      <c r="J37" s="148"/>
      <c r="K37" s="148"/>
      <c r="L37" s="148"/>
      <c r="M37" s="148"/>
      <c r="N37" s="148"/>
      <c r="O37" s="148"/>
    </row>
    <row r="38" spans="1:15" ht="15" customHeight="1" x14ac:dyDescent="0.2">
      <c r="A38" s="54"/>
      <c r="B38" s="650"/>
      <c r="C38" s="650"/>
      <c r="D38" s="150"/>
      <c r="E38" s="559"/>
      <c r="F38" s="150"/>
      <c r="G38" s="430"/>
      <c r="H38" s="430"/>
      <c r="I38" s="151"/>
      <c r="J38" s="148"/>
      <c r="K38" s="148"/>
      <c r="L38" s="148"/>
      <c r="M38" s="148"/>
      <c r="N38" s="148"/>
      <c r="O38" s="148"/>
    </row>
    <row r="39" spans="1:15" ht="15" customHeight="1" thickBot="1" x14ac:dyDescent="0.25">
      <c r="A39" s="54"/>
      <c r="B39" s="687"/>
      <c r="C39" s="687"/>
      <c r="D39" s="150"/>
      <c r="E39" s="117" t="s">
        <v>174</v>
      </c>
      <c r="F39" s="150"/>
      <c r="G39" s="453">
        <f>SUM(G32:G38)</f>
        <v>0</v>
      </c>
      <c r="H39" s="453">
        <f>SUM(H32:H38)</f>
        <v>0</v>
      </c>
      <c r="I39" s="151"/>
      <c r="J39" s="148"/>
      <c r="K39" s="148"/>
      <c r="L39" s="148"/>
      <c r="M39" s="148"/>
      <c r="N39" s="148"/>
      <c r="O39" s="148"/>
    </row>
    <row r="40" spans="1:15" ht="15" customHeight="1" x14ac:dyDescent="0.2">
      <c r="A40" s="54"/>
      <c r="B40" s="700"/>
      <c r="C40" s="700"/>
      <c r="D40" s="150"/>
      <c r="E40" s="560"/>
      <c r="F40" s="150"/>
      <c r="G40" s="452"/>
      <c r="H40" s="452"/>
      <c r="I40" s="151"/>
      <c r="J40" s="148"/>
      <c r="K40" s="148"/>
      <c r="L40" s="148"/>
      <c r="M40" s="148"/>
      <c r="N40" s="148"/>
      <c r="O40" s="148"/>
    </row>
    <row r="41" spans="1:15" ht="15" customHeight="1" x14ac:dyDescent="0.2">
      <c r="A41" s="54"/>
      <c r="B41" s="701" t="s">
        <v>165</v>
      </c>
      <c r="C41" s="701"/>
      <c r="D41" s="701"/>
      <c r="E41" s="701"/>
      <c r="F41" s="150"/>
      <c r="G41" s="452"/>
      <c r="H41" s="452"/>
      <c r="I41" s="151"/>
      <c r="J41" s="148"/>
      <c r="K41" s="148"/>
      <c r="L41" s="148"/>
      <c r="M41" s="148"/>
      <c r="N41" s="148"/>
      <c r="O41" s="148"/>
    </row>
    <row r="42" spans="1:15" ht="15" customHeight="1" x14ac:dyDescent="0.2">
      <c r="A42" s="54"/>
      <c r="B42" s="651"/>
      <c r="C42" s="651"/>
      <c r="D42" s="150"/>
      <c r="E42" s="342"/>
      <c r="F42" s="150"/>
      <c r="G42" s="430">
        <v>0</v>
      </c>
      <c r="H42" s="430">
        <v>0</v>
      </c>
      <c r="I42" s="151"/>
      <c r="J42" s="148"/>
      <c r="K42" s="148"/>
      <c r="L42" s="148"/>
      <c r="M42" s="148"/>
      <c r="N42" s="148"/>
      <c r="O42" s="148"/>
    </row>
    <row r="43" spans="1:15" ht="15" customHeight="1" x14ac:dyDescent="0.2">
      <c r="A43" s="54"/>
      <c r="B43" s="650"/>
      <c r="C43" s="650"/>
      <c r="D43" s="150"/>
      <c r="E43" s="343"/>
      <c r="F43" s="150"/>
      <c r="G43" s="430"/>
      <c r="H43" s="430"/>
      <c r="I43" s="151"/>
      <c r="J43" s="148"/>
      <c r="K43" s="148"/>
      <c r="L43" s="148"/>
      <c r="M43" s="148"/>
      <c r="N43" s="148"/>
      <c r="O43" s="148"/>
    </row>
    <row r="44" spans="1:15" ht="15" customHeight="1" x14ac:dyDescent="0.2">
      <c r="A44" s="54"/>
      <c r="B44" s="650"/>
      <c r="C44" s="650"/>
      <c r="D44" s="150"/>
      <c r="E44" s="343"/>
      <c r="F44" s="150"/>
      <c r="G44" s="430"/>
      <c r="H44" s="430"/>
      <c r="I44" s="151"/>
      <c r="J44" s="148"/>
      <c r="K44" s="148"/>
      <c r="L44" s="148"/>
      <c r="M44" s="148"/>
      <c r="N44" s="148"/>
      <c r="O44" s="148"/>
    </row>
    <row r="45" spans="1:15" ht="15" customHeight="1" x14ac:dyDescent="0.2">
      <c r="A45" s="54"/>
      <c r="B45" s="650"/>
      <c r="C45" s="650"/>
      <c r="D45" s="150"/>
      <c r="E45" s="343"/>
      <c r="F45" s="150"/>
      <c r="G45" s="430"/>
      <c r="H45" s="430"/>
      <c r="I45" s="151"/>
      <c r="J45" s="148"/>
      <c r="K45" s="148"/>
      <c r="L45" s="148"/>
      <c r="M45" s="148"/>
      <c r="N45" s="148"/>
      <c r="O45" s="148"/>
    </row>
    <row r="46" spans="1:15" ht="15" customHeight="1" x14ac:dyDescent="0.2">
      <c r="A46" s="54"/>
      <c r="B46" s="650"/>
      <c r="C46" s="650"/>
      <c r="D46" s="150"/>
      <c r="E46" s="343"/>
      <c r="F46" s="150"/>
      <c r="G46" s="430"/>
      <c r="H46" s="430"/>
      <c r="I46" s="151"/>
      <c r="J46" s="148"/>
      <c r="K46" s="148"/>
      <c r="L46" s="148"/>
      <c r="M46" s="148"/>
      <c r="N46" s="148"/>
      <c r="O46" s="148"/>
    </row>
    <row r="47" spans="1:15" ht="15" customHeight="1" x14ac:dyDescent="0.2">
      <c r="A47" s="54"/>
      <c r="B47" s="650"/>
      <c r="C47" s="650"/>
      <c r="D47" s="150"/>
      <c r="E47" s="343"/>
      <c r="F47" s="150"/>
      <c r="G47" s="430"/>
      <c r="H47" s="430"/>
      <c r="I47" s="151"/>
      <c r="J47" s="148"/>
      <c r="K47" s="148"/>
      <c r="L47" s="148"/>
      <c r="M47" s="148"/>
      <c r="N47" s="148"/>
      <c r="O47" s="148"/>
    </row>
    <row r="48" spans="1:15" ht="15" customHeight="1" x14ac:dyDescent="0.2">
      <c r="A48" s="54"/>
      <c r="B48" s="650"/>
      <c r="C48" s="650"/>
      <c r="D48" s="150"/>
      <c r="E48" s="343"/>
      <c r="F48" s="150"/>
      <c r="G48" s="430"/>
      <c r="H48" s="430"/>
      <c r="I48" s="151"/>
      <c r="J48" s="148"/>
      <c r="K48" s="148"/>
      <c r="L48" s="148"/>
      <c r="M48" s="148"/>
      <c r="N48" s="148"/>
      <c r="O48" s="148"/>
    </row>
    <row r="49" spans="1:15" ht="15" customHeight="1" x14ac:dyDescent="0.2">
      <c r="A49" s="54"/>
      <c r="B49" s="650"/>
      <c r="C49" s="650"/>
      <c r="D49" s="150"/>
      <c r="E49" s="343"/>
      <c r="F49" s="150"/>
      <c r="G49" s="430"/>
      <c r="H49" s="430"/>
      <c r="I49" s="151"/>
      <c r="J49" s="148"/>
      <c r="K49" s="148"/>
      <c r="L49" s="148"/>
      <c r="M49" s="148"/>
      <c r="N49" s="148"/>
      <c r="O49" s="148"/>
    </row>
    <row r="50" spans="1:15" ht="15" customHeight="1" x14ac:dyDescent="0.2">
      <c r="A50" s="54"/>
      <c r="B50" s="650"/>
      <c r="C50" s="650"/>
      <c r="D50" s="150"/>
      <c r="E50" s="343"/>
      <c r="F50" s="150"/>
      <c r="G50" s="430"/>
      <c r="H50" s="430"/>
      <c r="I50" s="151"/>
      <c r="J50" s="148"/>
      <c r="K50" s="148"/>
      <c r="L50" s="148"/>
      <c r="M50" s="148"/>
      <c r="N50" s="148"/>
      <c r="O50" s="148"/>
    </row>
    <row r="51" spans="1:15" ht="15" customHeight="1" x14ac:dyDescent="0.2">
      <c r="A51" s="54"/>
      <c r="B51" s="650"/>
      <c r="C51" s="650"/>
      <c r="D51" s="150"/>
      <c r="E51" s="343"/>
      <c r="F51" s="150"/>
      <c r="G51" s="430"/>
      <c r="H51" s="430"/>
      <c r="I51" s="151"/>
      <c r="J51" s="148"/>
      <c r="K51" s="148"/>
      <c r="L51" s="148"/>
      <c r="M51" s="148"/>
      <c r="N51" s="148"/>
      <c r="O51" s="148"/>
    </row>
    <row r="52" spans="1:15" ht="15" customHeight="1" x14ac:dyDescent="0.2">
      <c r="A52" s="54"/>
      <c r="B52" s="650"/>
      <c r="C52" s="650"/>
      <c r="D52" s="150"/>
      <c r="E52" s="343"/>
      <c r="F52" s="150"/>
      <c r="G52" s="430"/>
      <c r="H52" s="430"/>
      <c r="I52" s="151"/>
      <c r="J52" s="148"/>
      <c r="K52" s="148"/>
      <c r="L52" s="148"/>
      <c r="M52" s="148"/>
      <c r="N52" s="148"/>
      <c r="O52" s="148"/>
    </row>
    <row r="53" spans="1:15" ht="15" customHeight="1" x14ac:dyDescent="0.2">
      <c r="A53" s="54"/>
      <c r="B53" s="650"/>
      <c r="C53" s="650"/>
      <c r="D53" s="150"/>
      <c r="E53" s="433"/>
      <c r="F53" s="150"/>
      <c r="G53" s="430"/>
      <c r="H53" s="430"/>
      <c r="I53" s="151"/>
      <c r="J53" s="148"/>
      <c r="K53" s="148"/>
      <c r="L53" s="148"/>
      <c r="M53" s="148"/>
      <c r="N53" s="148"/>
      <c r="O53" s="148"/>
    </row>
    <row r="54" spans="1:15" ht="15" customHeight="1" x14ac:dyDescent="0.2">
      <c r="A54" s="54"/>
      <c r="B54" s="650"/>
      <c r="C54" s="650"/>
      <c r="D54" s="150"/>
      <c r="E54" s="343"/>
      <c r="F54" s="150"/>
      <c r="G54" s="430"/>
      <c r="H54" s="430"/>
      <c r="I54" s="151"/>
      <c r="J54" s="148"/>
      <c r="K54" s="148"/>
      <c r="L54" s="148"/>
      <c r="M54" s="148"/>
      <c r="N54" s="148"/>
      <c r="O54" s="148"/>
    </row>
    <row r="55" spans="1:15" ht="15" customHeight="1" x14ac:dyDescent="0.2">
      <c r="A55" s="54"/>
      <c r="B55" s="650"/>
      <c r="C55" s="650"/>
      <c r="D55" s="150"/>
      <c r="E55" s="343"/>
      <c r="F55" s="150"/>
      <c r="G55" s="430"/>
      <c r="H55" s="430"/>
      <c r="I55" s="151"/>
      <c r="J55" s="148"/>
      <c r="K55" s="148"/>
      <c r="L55" s="148"/>
      <c r="M55" s="148"/>
      <c r="N55" s="148"/>
      <c r="O55" s="148"/>
    </row>
    <row r="56" spans="1:15" ht="15" customHeight="1" thickBot="1" x14ac:dyDescent="0.25">
      <c r="A56" s="54"/>
      <c r="B56" s="687"/>
      <c r="C56" s="687"/>
      <c r="D56" s="150"/>
      <c r="E56" s="117" t="s">
        <v>174</v>
      </c>
      <c r="F56" s="150"/>
      <c r="G56" s="453">
        <f>SUM(G42:G55)</f>
        <v>0</v>
      </c>
      <c r="H56" s="453">
        <f>SUM(H42:H55)</f>
        <v>0</v>
      </c>
      <c r="I56" s="151"/>
      <c r="J56" s="148"/>
      <c r="K56" s="148"/>
      <c r="L56" s="148"/>
      <c r="M56" s="148"/>
      <c r="N56" s="148"/>
      <c r="O56" s="148"/>
    </row>
    <row r="57" spans="1:15" ht="15" customHeight="1" x14ac:dyDescent="0.2">
      <c r="A57" s="54"/>
      <c r="B57" s="700"/>
      <c r="C57" s="700"/>
      <c r="D57" s="150"/>
      <c r="E57" s="143"/>
      <c r="F57" s="150"/>
      <c r="G57" s="452"/>
      <c r="H57" s="452"/>
      <c r="I57" s="151"/>
      <c r="J57" s="148"/>
      <c r="K57" s="148"/>
      <c r="L57" s="148"/>
      <c r="M57" s="148"/>
      <c r="N57" s="148"/>
      <c r="O57" s="148"/>
    </row>
    <row r="58" spans="1:15" ht="15" customHeight="1" x14ac:dyDescent="0.2">
      <c r="A58" s="54"/>
      <c r="B58" s="701" t="s">
        <v>480</v>
      </c>
      <c r="C58" s="701"/>
      <c r="D58" s="150"/>
      <c r="E58" s="143"/>
      <c r="F58" s="150"/>
      <c r="G58" s="452"/>
      <c r="H58" s="452"/>
      <c r="I58" s="151"/>
      <c r="J58" s="148"/>
      <c r="K58" s="148"/>
      <c r="L58" s="148"/>
      <c r="M58" s="148"/>
      <c r="N58" s="148"/>
      <c r="O58" s="148"/>
    </row>
    <row r="59" spans="1:15" ht="15" customHeight="1" x14ac:dyDescent="0.2">
      <c r="A59" s="54"/>
      <c r="B59" s="651"/>
      <c r="C59" s="651"/>
      <c r="D59" s="150"/>
      <c r="E59" s="342"/>
      <c r="F59" s="150"/>
      <c r="G59" s="430">
        <v>0</v>
      </c>
      <c r="H59" s="430">
        <v>0</v>
      </c>
      <c r="I59" s="151"/>
      <c r="J59" s="148"/>
      <c r="K59" s="148"/>
      <c r="L59" s="148"/>
      <c r="M59" s="148"/>
      <c r="N59" s="148"/>
      <c r="O59" s="148"/>
    </row>
    <row r="60" spans="1:15" ht="15" customHeight="1" x14ac:dyDescent="0.2">
      <c r="A60" s="54"/>
      <c r="B60" s="650"/>
      <c r="C60" s="650"/>
      <c r="D60" s="150"/>
      <c r="E60" s="343"/>
      <c r="F60" s="150"/>
      <c r="G60" s="430"/>
      <c r="H60" s="430"/>
      <c r="I60" s="151"/>
      <c r="J60" s="148"/>
      <c r="K60" s="148"/>
      <c r="L60" s="148"/>
      <c r="M60" s="148"/>
      <c r="N60" s="148"/>
      <c r="O60" s="148"/>
    </row>
    <row r="61" spans="1:15" ht="15" customHeight="1" x14ac:dyDescent="0.2">
      <c r="A61" s="54"/>
      <c r="B61" s="650"/>
      <c r="C61" s="650"/>
      <c r="D61" s="150"/>
      <c r="E61" s="433"/>
      <c r="F61" s="150"/>
      <c r="G61" s="430"/>
      <c r="H61" s="430"/>
      <c r="I61" s="151"/>
      <c r="J61" s="148"/>
      <c r="K61" s="148"/>
      <c r="L61" s="148"/>
      <c r="M61" s="148"/>
      <c r="N61" s="148"/>
      <c r="O61" s="148"/>
    </row>
    <row r="62" spans="1:15" ht="15" customHeight="1" x14ac:dyDescent="0.2">
      <c r="A62" s="54"/>
      <c r="B62" s="650"/>
      <c r="C62" s="650"/>
      <c r="D62" s="150"/>
      <c r="E62" s="343"/>
      <c r="F62" s="150"/>
      <c r="G62" s="430"/>
      <c r="H62" s="430"/>
      <c r="I62" s="151"/>
      <c r="J62" s="148"/>
      <c r="K62" s="148"/>
      <c r="L62" s="148"/>
      <c r="M62" s="148"/>
      <c r="N62" s="148"/>
      <c r="O62" s="148"/>
    </row>
    <row r="63" spans="1:15" ht="15" customHeight="1" x14ac:dyDescent="0.2">
      <c r="A63" s="54"/>
      <c r="B63" s="650"/>
      <c r="C63" s="650"/>
      <c r="D63" s="150"/>
      <c r="E63" s="343"/>
      <c r="F63" s="150"/>
      <c r="G63" s="430"/>
      <c r="H63" s="430"/>
      <c r="I63" s="151"/>
      <c r="J63" s="148"/>
      <c r="K63" s="148"/>
      <c r="L63" s="148"/>
      <c r="M63" s="148"/>
      <c r="N63" s="148"/>
      <c r="O63" s="148"/>
    </row>
    <row r="64" spans="1:15" ht="15" customHeight="1" x14ac:dyDescent="0.2">
      <c r="A64" s="54"/>
      <c r="B64" s="650"/>
      <c r="C64" s="650"/>
      <c r="D64" s="150"/>
      <c r="E64" s="343"/>
      <c r="F64" s="150"/>
      <c r="G64" s="430"/>
      <c r="H64" s="430"/>
      <c r="I64" s="151"/>
      <c r="J64" s="148"/>
      <c r="K64" s="148"/>
      <c r="L64" s="148"/>
      <c r="M64" s="148"/>
      <c r="N64" s="148"/>
      <c r="O64" s="148"/>
    </row>
    <row r="65" spans="1:15" ht="15" customHeight="1" x14ac:dyDescent="0.2">
      <c r="A65" s="54"/>
      <c r="B65" s="650"/>
      <c r="C65" s="650"/>
      <c r="D65" s="150"/>
      <c r="E65" s="343"/>
      <c r="F65" s="150"/>
      <c r="G65" s="430"/>
      <c r="H65" s="430"/>
      <c r="I65" s="151"/>
      <c r="J65" s="148"/>
      <c r="K65" s="148"/>
      <c r="L65" s="148"/>
      <c r="M65" s="148"/>
      <c r="N65" s="148"/>
      <c r="O65" s="148"/>
    </row>
    <row r="66" spans="1:15" ht="15" customHeight="1" thickBot="1" x14ac:dyDescent="0.25">
      <c r="A66" s="54"/>
      <c r="B66" s="687"/>
      <c r="C66" s="687"/>
      <c r="D66" s="150"/>
      <c r="E66" s="117" t="s">
        <v>174</v>
      </c>
      <c r="F66" s="150"/>
      <c r="G66" s="453">
        <f>SUM(G59:G65)</f>
        <v>0</v>
      </c>
      <c r="H66" s="453">
        <f>SUM(H59:H65)</f>
        <v>0</v>
      </c>
      <c r="I66" s="151"/>
      <c r="J66" s="148"/>
      <c r="K66" s="148"/>
      <c r="L66" s="148"/>
      <c r="M66" s="148"/>
      <c r="N66" s="148"/>
      <c r="O66" s="148"/>
    </row>
    <row r="67" spans="1:15" ht="15" customHeight="1" x14ac:dyDescent="0.2">
      <c r="A67" s="54"/>
      <c r="B67" s="150"/>
      <c r="C67" s="150"/>
      <c r="D67" s="150"/>
      <c r="E67" s="150"/>
      <c r="F67" s="150"/>
      <c r="G67" s="150"/>
      <c r="H67" s="150"/>
      <c r="I67" s="151"/>
      <c r="J67" s="148"/>
      <c r="K67" s="148"/>
      <c r="L67" s="148"/>
      <c r="M67" s="148"/>
      <c r="N67" s="148"/>
      <c r="O67" s="148"/>
    </row>
    <row r="68" spans="1:15" ht="15" customHeight="1" thickBot="1" x14ac:dyDescent="0.25">
      <c r="A68" s="54"/>
      <c r="B68" s="150"/>
      <c r="C68" s="148"/>
      <c r="D68" s="150"/>
      <c r="E68" s="18" t="s">
        <v>371</v>
      </c>
      <c r="F68" s="150"/>
      <c r="G68" s="544">
        <f>G29+G39+G56+G66</f>
        <v>0</v>
      </c>
      <c r="H68" s="544">
        <f>H29+H39+H56+H66</f>
        <v>0</v>
      </c>
      <c r="I68" s="151"/>
      <c r="J68" s="148"/>
      <c r="K68" s="148"/>
      <c r="L68" s="148"/>
      <c r="M68" s="148"/>
      <c r="N68" s="148"/>
      <c r="O68" s="148"/>
    </row>
    <row r="69" spans="1:15" ht="13.5" thickTop="1" x14ac:dyDescent="0.2">
      <c r="A69" s="55"/>
      <c r="B69" s="158"/>
      <c r="C69" s="158"/>
      <c r="D69" s="158"/>
      <c r="E69" s="158"/>
      <c r="F69" s="158"/>
      <c r="G69" s="158"/>
      <c r="H69" s="158"/>
      <c r="I69" s="159"/>
      <c r="J69" s="148"/>
      <c r="K69" s="148"/>
      <c r="L69" s="148"/>
      <c r="M69" s="148"/>
      <c r="N69" s="148"/>
      <c r="O69" s="148"/>
    </row>
    <row r="70" spans="1:15" x14ac:dyDescent="0.2">
      <c r="B70" s="148"/>
      <c r="C70" s="148"/>
      <c r="D70" s="148"/>
      <c r="E70" s="148"/>
      <c r="F70" s="148"/>
      <c r="G70" s="148"/>
      <c r="H70" s="148"/>
      <c r="I70" s="148"/>
      <c r="J70" s="148"/>
      <c r="K70" s="148"/>
      <c r="L70" s="148"/>
      <c r="M70" s="148"/>
      <c r="N70" s="148"/>
      <c r="O70" s="148"/>
    </row>
    <row r="71" spans="1:15" x14ac:dyDescent="0.2">
      <c r="B71" s="148"/>
      <c r="C71" s="148"/>
      <c r="D71" s="148"/>
      <c r="E71" s="148"/>
      <c r="F71" s="148"/>
      <c r="G71" s="148"/>
      <c r="H71" s="148"/>
      <c r="I71" s="148"/>
      <c r="J71" s="148"/>
      <c r="K71" s="148"/>
      <c r="L71" s="148"/>
      <c r="M71" s="148"/>
      <c r="N71" s="148"/>
      <c r="O71" s="148"/>
    </row>
    <row r="72" spans="1:15" x14ac:dyDescent="0.2">
      <c r="B72" s="148"/>
      <c r="C72" s="148"/>
      <c r="D72" s="148"/>
      <c r="E72" s="148"/>
      <c r="F72" s="148"/>
      <c r="G72" s="148"/>
      <c r="H72" s="148"/>
      <c r="I72" s="148"/>
      <c r="J72" s="148"/>
      <c r="K72" s="148"/>
      <c r="L72" s="148"/>
      <c r="M72" s="148"/>
      <c r="N72" s="148"/>
      <c r="O72" s="148"/>
    </row>
  </sheetData>
  <mergeCells count="61">
    <mergeCell ref="B17:C17"/>
    <mergeCell ref="B3:H3"/>
    <mergeCell ref="B4:I4"/>
    <mergeCell ref="B7:C7"/>
    <mergeCell ref="B8:C8"/>
    <mergeCell ref="B10:C10"/>
    <mergeCell ref="B11:C11"/>
    <mergeCell ref="B12:C12"/>
    <mergeCell ref="B13:C13"/>
    <mergeCell ref="B14:C14"/>
    <mergeCell ref="B15:C15"/>
    <mergeCell ref="B16:C16"/>
    <mergeCell ref="B29:C29"/>
    <mergeCell ref="B18:C18"/>
    <mergeCell ref="B19:C19"/>
    <mergeCell ref="B20:C20"/>
    <mergeCell ref="B21:C21"/>
    <mergeCell ref="B22:C22"/>
    <mergeCell ref="B23:C23"/>
    <mergeCell ref="B24:C24"/>
    <mergeCell ref="B25:C25"/>
    <mergeCell ref="B26:C26"/>
    <mergeCell ref="B27:C27"/>
    <mergeCell ref="B28:C28"/>
    <mergeCell ref="B51:C51"/>
    <mergeCell ref="B30:C30"/>
    <mergeCell ref="B41:E41"/>
    <mergeCell ref="B42:C42"/>
    <mergeCell ref="B43:C43"/>
    <mergeCell ref="B44:C44"/>
    <mergeCell ref="B45:C45"/>
    <mergeCell ref="B46:C46"/>
    <mergeCell ref="B47:C47"/>
    <mergeCell ref="B48:C48"/>
    <mergeCell ref="B49:C49"/>
    <mergeCell ref="B50:C50"/>
    <mergeCell ref="B31:C31"/>
    <mergeCell ref="B32:C32"/>
    <mergeCell ref="B33:C33"/>
    <mergeCell ref="B34:C34"/>
    <mergeCell ref="B58:C58"/>
    <mergeCell ref="B59:C59"/>
    <mergeCell ref="B60:C60"/>
    <mergeCell ref="B61:C61"/>
    <mergeCell ref="B52:C52"/>
    <mergeCell ref="B53:C53"/>
    <mergeCell ref="B54:C54"/>
    <mergeCell ref="B55:C55"/>
    <mergeCell ref="B56:C56"/>
    <mergeCell ref="B57:C57"/>
    <mergeCell ref="B66:C66"/>
    <mergeCell ref="B62:C62"/>
    <mergeCell ref="B63:C63"/>
    <mergeCell ref="B64:C64"/>
    <mergeCell ref="B65:C65"/>
    <mergeCell ref="B40:C40"/>
    <mergeCell ref="B35:C35"/>
    <mergeCell ref="B36:C36"/>
    <mergeCell ref="B37:C37"/>
    <mergeCell ref="B38:C38"/>
    <mergeCell ref="B39:C39"/>
  </mergeCells>
  <pageMargins left="0.25" right="0.25" top="0.5" bottom="0.5" header="0.25" footer="0.25"/>
  <pageSetup paperSize="5" scale="85" orientation="portrait" r:id="rId1"/>
  <headerFooter alignWithMargins="0">
    <oddFooter>&amp;C&amp;8&amp;A&amp;R&amp;8P 04 910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5"/>
  <sheetViews>
    <sheetView topLeftCell="A34" zoomScaleNormal="100" workbookViewId="0">
      <selection activeCell="B35" sqref="B35:H35"/>
    </sheetView>
  </sheetViews>
  <sheetFormatPr defaultColWidth="9.140625" defaultRowHeight="12.75" x14ac:dyDescent="0.2"/>
  <cols>
    <col min="1" max="1" width="1.7109375" style="123" customWidth="1"/>
    <col min="2" max="2" width="46.42578125" style="119" customWidth="1"/>
    <col min="3" max="3" width="5.140625" style="125" customWidth="1"/>
    <col min="4" max="4" width="13" style="126" customWidth="1"/>
    <col min="5" max="5" width="11.5703125" style="126" bestFit="1" customWidth="1"/>
    <col min="6" max="6" width="11.85546875" style="126" bestFit="1" customWidth="1"/>
    <col min="7" max="7" width="11.85546875" style="127" bestFit="1" customWidth="1"/>
    <col min="8" max="8" width="1.7109375" style="123" customWidth="1"/>
    <col min="9" max="16384" width="9.140625" style="123"/>
  </cols>
  <sheetData>
    <row r="1" spans="1:10" ht="6" customHeight="1" x14ac:dyDescent="0.2">
      <c r="A1" s="356"/>
      <c r="B1" s="210"/>
      <c r="C1" s="242"/>
      <c r="D1" s="211"/>
      <c r="E1" s="211"/>
      <c r="F1" s="211"/>
      <c r="G1" s="284"/>
      <c r="H1" s="285"/>
      <c r="I1" s="124"/>
      <c r="J1" s="124"/>
    </row>
    <row r="2" spans="1:10" s="119" customFormat="1" ht="18" x14ac:dyDescent="0.25">
      <c r="A2" s="203"/>
      <c r="B2" s="239">
        <f>'Pg 1 ID+Déclaration'!G5</f>
        <v>0</v>
      </c>
      <c r="C2" s="243"/>
      <c r="D2" s="212"/>
      <c r="E2" s="212"/>
      <c r="F2" s="212"/>
      <c r="G2" s="209"/>
      <c r="H2" s="213"/>
    </row>
    <row r="3" spans="1:10" s="120" customFormat="1" ht="15.75" x14ac:dyDescent="0.25">
      <c r="A3" s="199"/>
      <c r="B3" s="201" t="s">
        <v>400</v>
      </c>
      <c r="C3" s="244"/>
      <c r="D3" s="214"/>
      <c r="E3" s="214"/>
      <c r="F3" s="214"/>
      <c r="G3" s="215"/>
      <c r="H3" s="202"/>
    </row>
    <row r="4" spans="1:10" s="137" customFormat="1" ht="15" customHeight="1" x14ac:dyDescent="0.2">
      <c r="A4" s="283"/>
      <c r="B4" s="210" t="s">
        <v>205</v>
      </c>
      <c r="C4" s="242"/>
      <c r="D4" s="211"/>
      <c r="E4" s="211"/>
      <c r="F4" s="211"/>
      <c r="G4" s="284"/>
      <c r="H4" s="285"/>
      <c r="I4" s="204"/>
      <c r="J4" s="204"/>
    </row>
    <row r="5" spans="1:10" s="137" customFormat="1" ht="12.75" customHeight="1" x14ac:dyDescent="0.2">
      <c r="A5" s="222"/>
      <c r="B5" s="503" t="s">
        <v>552</v>
      </c>
      <c r="C5" s="205"/>
      <c r="D5" s="132"/>
      <c r="E5" s="132"/>
      <c r="F5" s="132"/>
      <c r="G5" s="131"/>
      <c r="H5" s="233"/>
      <c r="I5" s="204"/>
      <c r="J5" s="204"/>
    </row>
    <row r="6" spans="1:10" s="137" customFormat="1" ht="13.5" customHeight="1" x14ac:dyDescent="0.2">
      <c r="A6" s="222"/>
      <c r="B6" s="503" t="s">
        <v>506</v>
      </c>
      <c r="C6" s="205"/>
      <c r="D6" s="132"/>
      <c r="E6" s="132"/>
      <c r="F6" s="132"/>
      <c r="G6" s="131"/>
      <c r="H6" s="233"/>
      <c r="I6" s="204"/>
      <c r="J6" s="204"/>
    </row>
    <row r="7" spans="1:10" s="137" customFormat="1" ht="13.5" customHeight="1" x14ac:dyDescent="0.2">
      <c r="A7" s="286"/>
      <c r="B7" s="502" t="s">
        <v>402</v>
      </c>
      <c r="C7" s="245"/>
      <c r="D7" s="220"/>
      <c r="E7" s="220"/>
      <c r="F7" s="220"/>
      <c r="G7" s="130"/>
      <c r="H7" s="288"/>
      <c r="I7" s="204"/>
      <c r="J7" s="204"/>
    </row>
    <row r="8" spans="1:10" s="136" customFormat="1" ht="24.75" customHeight="1" x14ac:dyDescent="0.2">
      <c r="A8" s="221"/>
      <c r="B8" s="136" t="s">
        <v>206</v>
      </c>
      <c r="C8" s="205"/>
      <c r="D8" s="578">
        <f>'Pg 1 ID+Déclaration'!E12</f>
        <v>0</v>
      </c>
      <c r="E8" s="232"/>
      <c r="F8" s="132"/>
      <c r="H8" s="213"/>
    </row>
    <row r="9" spans="1:10" ht="20.25" customHeight="1" x14ac:dyDescent="0.2">
      <c r="A9" s="222"/>
      <c r="B9" s="136" t="s">
        <v>207</v>
      </c>
      <c r="C9" s="205"/>
      <c r="D9" s="132"/>
      <c r="E9" s="132"/>
      <c r="F9" s="132"/>
      <c r="G9" s="209"/>
      <c r="H9" s="233"/>
      <c r="I9" s="124"/>
      <c r="J9" s="124"/>
    </row>
    <row r="10" spans="1:10" x14ac:dyDescent="0.2">
      <c r="A10" s="222"/>
      <c r="B10" s="136" t="s">
        <v>356</v>
      </c>
      <c r="C10" s="205"/>
      <c r="D10" s="132"/>
      <c r="E10" s="132"/>
      <c r="F10" s="128"/>
      <c r="G10" s="131"/>
      <c r="H10" s="233"/>
      <c r="I10" s="124"/>
      <c r="J10" s="124"/>
    </row>
    <row r="11" spans="1:10" x14ac:dyDescent="0.2">
      <c r="A11" s="222"/>
      <c r="B11" s="216" t="s">
        <v>13</v>
      </c>
      <c r="C11" s="205"/>
      <c r="D11" s="640"/>
      <c r="E11" s="640"/>
      <c r="F11" s="128"/>
      <c r="G11" s="131"/>
      <c r="H11" s="233"/>
      <c r="I11" s="124"/>
      <c r="J11" s="124"/>
    </row>
    <row r="12" spans="1:10" x14ac:dyDescent="0.2">
      <c r="A12" s="222"/>
      <c r="B12" s="216"/>
      <c r="C12" s="205" t="s">
        <v>401</v>
      </c>
      <c r="D12" s="323"/>
      <c r="E12" s="323"/>
      <c r="F12" s="128"/>
      <c r="G12" s="131"/>
      <c r="H12" s="233"/>
      <c r="I12" s="124"/>
      <c r="J12" s="124"/>
    </row>
    <row r="13" spans="1:10" ht="25.5" x14ac:dyDescent="0.2">
      <c r="A13" s="222"/>
      <c r="B13" s="217" t="s">
        <v>13</v>
      </c>
      <c r="C13" s="124"/>
      <c r="D13" s="129" t="s">
        <v>208</v>
      </c>
      <c r="E13" s="129" t="s">
        <v>209</v>
      </c>
      <c r="F13" s="357" t="s">
        <v>534</v>
      </c>
      <c r="G13" s="130" t="s">
        <v>210</v>
      </c>
      <c r="H13" s="233"/>
      <c r="I13" s="124"/>
      <c r="J13" s="124"/>
    </row>
    <row r="14" spans="1:10" x14ac:dyDescent="0.2">
      <c r="A14" s="222"/>
      <c r="B14" s="218" t="s">
        <v>300</v>
      </c>
      <c r="C14" s="257" t="s">
        <v>15</v>
      </c>
      <c r="D14" s="504">
        <v>0</v>
      </c>
      <c r="E14" s="504">
        <v>0</v>
      </c>
      <c r="F14" s="504">
        <v>0</v>
      </c>
      <c r="G14" s="504">
        <f>SUM(D14:F14)</f>
        <v>0</v>
      </c>
      <c r="H14" s="233"/>
      <c r="I14" s="124"/>
      <c r="J14" s="124"/>
    </row>
    <row r="15" spans="1:10" x14ac:dyDescent="0.2">
      <c r="A15" s="222"/>
      <c r="B15" s="218" t="s">
        <v>215</v>
      </c>
      <c r="C15" s="257" t="s">
        <v>15</v>
      </c>
      <c r="D15" s="504">
        <v>0</v>
      </c>
      <c r="E15" s="504">
        <v>0</v>
      </c>
      <c r="F15" s="504">
        <v>0</v>
      </c>
      <c r="G15" s="504">
        <f>SUM(D15:F15)</f>
        <v>0</v>
      </c>
      <c r="H15" s="233"/>
      <c r="I15" s="124"/>
      <c r="J15" s="124"/>
    </row>
    <row r="16" spans="1:10" x14ac:dyDescent="0.2">
      <c r="A16" s="222"/>
      <c r="B16" s="218" t="s">
        <v>211</v>
      </c>
      <c r="C16" s="282"/>
      <c r="D16" s="505">
        <f>SUM(D14:D15)</f>
        <v>0</v>
      </c>
      <c r="E16" s="505">
        <f t="shared" ref="E16:G16" si="0">SUM(E14:E15)</f>
        <v>0</v>
      </c>
      <c r="F16" s="505">
        <f t="shared" si="0"/>
        <v>0</v>
      </c>
      <c r="G16" s="505">
        <f t="shared" si="0"/>
        <v>0</v>
      </c>
      <c r="H16" s="233"/>
      <c r="I16" s="124"/>
      <c r="J16" s="124"/>
    </row>
    <row r="17" spans="1:10" ht="24.75" customHeight="1" x14ac:dyDescent="0.2">
      <c r="A17" s="222"/>
      <c r="B17" s="217" t="s">
        <v>212</v>
      </c>
      <c r="C17" s="205"/>
      <c r="D17" s="131"/>
      <c r="E17" s="131"/>
      <c r="F17" s="506"/>
      <c r="G17" s="131"/>
      <c r="H17" s="233"/>
      <c r="I17" s="124"/>
      <c r="J17" s="124"/>
    </row>
    <row r="18" spans="1:10" x14ac:dyDescent="0.2">
      <c r="A18" s="222"/>
      <c r="B18" s="218" t="s">
        <v>89</v>
      </c>
      <c r="C18" s="257" t="s">
        <v>15</v>
      </c>
      <c r="D18" s="504">
        <v>0</v>
      </c>
      <c r="E18" s="504">
        <v>0</v>
      </c>
      <c r="F18" s="504">
        <v>0</v>
      </c>
      <c r="G18" s="131">
        <f>SUM(D18:F18)</f>
        <v>0</v>
      </c>
      <c r="H18" s="233"/>
      <c r="I18" s="124"/>
      <c r="J18" s="124"/>
    </row>
    <row r="19" spans="1:10" x14ac:dyDescent="0.2">
      <c r="A19" s="222"/>
      <c r="B19" s="204" t="s">
        <v>90</v>
      </c>
      <c r="C19" s="257" t="s">
        <v>15</v>
      </c>
      <c r="D19" s="504">
        <v>0</v>
      </c>
      <c r="E19" s="504">
        <v>0</v>
      </c>
      <c r="F19" s="504">
        <v>0</v>
      </c>
      <c r="G19" s="131">
        <f>SUM(D19:F19)</f>
        <v>0</v>
      </c>
      <c r="H19" s="233"/>
      <c r="I19" s="124"/>
      <c r="J19" s="124"/>
    </row>
    <row r="20" spans="1:10" x14ac:dyDescent="0.2">
      <c r="A20" s="222"/>
      <c r="B20" s="204" t="s">
        <v>213</v>
      </c>
      <c r="C20" s="257" t="s">
        <v>15</v>
      </c>
      <c r="D20" s="504">
        <v>0</v>
      </c>
      <c r="E20" s="504">
        <v>0</v>
      </c>
      <c r="F20" s="504">
        <v>0</v>
      </c>
      <c r="G20" s="131">
        <f>SUM(D20:F20)</f>
        <v>0</v>
      </c>
      <c r="H20" s="233"/>
      <c r="I20" s="124"/>
      <c r="J20" s="124"/>
    </row>
    <row r="21" spans="1:10" x14ac:dyDescent="0.2">
      <c r="A21" s="222"/>
      <c r="B21" s="204" t="s">
        <v>211</v>
      </c>
      <c r="C21" s="205"/>
      <c r="D21" s="505">
        <f>SUM(D18:D20)</f>
        <v>0</v>
      </c>
      <c r="E21" s="505">
        <f t="shared" ref="E21:G21" si="1">SUM(E18:E20)</f>
        <v>0</v>
      </c>
      <c r="F21" s="505">
        <f t="shared" si="1"/>
        <v>0</v>
      </c>
      <c r="G21" s="505">
        <f t="shared" si="1"/>
        <v>0</v>
      </c>
      <c r="H21" s="233"/>
      <c r="I21" s="124"/>
      <c r="J21" s="124"/>
    </row>
    <row r="22" spans="1:10" ht="25.5" customHeight="1" x14ac:dyDescent="0.2">
      <c r="A22" s="222"/>
      <c r="B22" s="217" t="s">
        <v>357</v>
      </c>
      <c r="C22" s="205"/>
      <c r="D22" s="131"/>
      <c r="E22" s="131"/>
      <c r="F22" s="131"/>
      <c r="G22" s="131"/>
      <c r="H22" s="233"/>
      <c r="I22" s="124"/>
      <c r="J22" s="124"/>
    </row>
    <row r="23" spans="1:10" x14ac:dyDescent="0.2">
      <c r="A23" s="222"/>
      <c r="B23" s="218" t="s">
        <v>91</v>
      </c>
      <c r="C23" s="257" t="s">
        <v>15</v>
      </c>
      <c r="D23" s="504">
        <v>0</v>
      </c>
      <c r="E23" s="504">
        <v>0</v>
      </c>
      <c r="F23" s="504">
        <v>0</v>
      </c>
      <c r="G23" s="131">
        <f>SUM(D23:F23)</f>
        <v>0</v>
      </c>
      <c r="H23" s="233"/>
      <c r="I23" s="124"/>
      <c r="J23" s="124"/>
    </row>
    <row r="24" spans="1:10" x14ac:dyDescent="0.2">
      <c r="A24" s="222"/>
      <c r="B24" s="204" t="s">
        <v>213</v>
      </c>
      <c r="C24" s="257" t="s">
        <v>15</v>
      </c>
      <c r="D24" s="504">
        <v>0</v>
      </c>
      <c r="E24" s="504">
        <v>0</v>
      </c>
      <c r="F24" s="504">
        <v>0</v>
      </c>
      <c r="G24" s="131">
        <f>SUM(D24:F24)</f>
        <v>0</v>
      </c>
      <c r="H24" s="233"/>
      <c r="I24" s="124"/>
      <c r="J24" s="124"/>
    </row>
    <row r="25" spans="1:10" x14ac:dyDescent="0.2">
      <c r="A25" s="222"/>
      <c r="B25" s="204" t="s">
        <v>211</v>
      </c>
      <c r="C25" s="205"/>
      <c r="D25" s="507">
        <f>SUM(D23:D24)</f>
        <v>0</v>
      </c>
      <c r="E25" s="507">
        <f>SUM(E23:E24)</f>
        <v>0</v>
      </c>
      <c r="F25" s="507">
        <f>SUM(F23:F24)</f>
        <v>0</v>
      </c>
      <c r="G25" s="507">
        <f>SUM(G23:G24)</f>
        <v>0</v>
      </c>
      <c r="H25" s="233"/>
      <c r="I25" s="124"/>
      <c r="J25" s="124"/>
    </row>
    <row r="26" spans="1:10" ht="15" customHeight="1" thickBot="1" x14ac:dyDescent="0.25">
      <c r="A26" s="222"/>
      <c r="B26" s="217" t="s">
        <v>214</v>
      </c>
      <c r="C26" s="205"/>
      <c r="D26" s="508">
        <f>D16+D21+D25</f>
        <v>0</v>
      </c>
      <c r="E26" s="508">
        <f>E16+E21+E25</f>
        <v>0</v>
      </c>
      <c r="F26" s="508">
        <f>F16+F21+F25</f>
        <v>0</v>
      </c>
      <c r="G26" s="509">
        <f>G16+G21+G25</f>
        <v>0</v>
      </c>
      <c r="H26" s="233"/>
      <c r="I26" s="124"/>
      <c r="J26" s="124"/>
    </row>
    <row r="27" spans="1:10" ht="25.5" customHeight="1" x14ac:dyDescent="0.2">
      <c r="A27" s="222"/>
      <c r="B27" s="217" t="s">
        <v>301</v>
      </c>
      <c r="C27" s="205"/>
      <c r="D27" s="510"/>
      <c r="E27" s="510"/>
      <c r="F27" s="510"/>
      <c r="G27" s="510"/>
      <c r="H27" s="233"/>
      <c r="I27" s="124"/>
      <c r="J27" s="124"/>
    </row>
    <row r="28" spans="1:10" x14ac:dyDescent="0.2">
      <c r="A28" s="222"/>
      <c r="B28" s="217" t="s">
        <v>92</v>
      </c>
      <c r="C28" s="205">
        <v>1</v>
      </c>
      <c r="D28" s="510">
        <f>'1 Cont e c'!R47</f>
        <v>0</v>
      </c>
      <c r="E28" s="510">
        <f>'1 Cont e c'!T47</f>
        <v>0</v>
      </c>
      <c r="F28" s="510"/>
      <c r="G28" s="510"/>
      <c r="H28" s="233"/>
      <c r="I28" s="124"/>
      <c r="J28" s="124"/>
    </row>
    <row r="29" spans="1:10" x14ac:dyDescent="0.2">
      <c r="A29" s="222"/>
      <c r="B29" s="217" t="s">
        <v>403</v>
      </c>
      <c r="C29" s="205">
        <v>2</v>
      </c>
      <c r="D29" s="510">
        <f>'2 Cont e p'!R71</f>
        <v>0</v>
      </c>
      <c r="E29" s="510">
        <f>'2 Cont e p'!T71</f>
        <v>0</v>
      </c>
      <c r="F29" s="510"/>
      <c r="G29" s="510"/>
      <c r="H29" s="233"/>
      <c r="I29" s="124"/>
      <c r="J29" s="124"/>
    </row>
    <row r="30" spans="1:10" ht="15" customHeight="1" thickBot="1" x14ac:dyDescent="0.25">
      <c r="A30" s="222"/>
      <c r="B30" s="217"/>
      <c r="C30" s="205"/>
      <c r="D30" s="508">
        <f>SUM(D28:D29)</f>
        <v>0</v>
      </c>
      <c r="E30" s="508">
        <f>SUM(E28:E29)</f>
        <v>0</v>
      </c>
      <c r="F30" s="510"/>
      <c r="G30" s="510"/>
      <c r="H30" s="233"/>
      <c r="I30" s="124"/>
      <c r="J30" s="124"/>
    </row>
    <row r="31" spans="1:10" x14ac:dyDescent="0.2">
      <c r="A31" s="222"/>
      <c r="B31" s="136"/>
      <c r="C31" s="205"/>
      <c r="D31" s="583">
        <f>D26-D30</f>
        <v>0</v>
      </c>
      <c r="E31" s="583">
        <f>E26-E30</f>
        <v>0</v>
      </c>
      <c r="F31" s="219"/>
      <c r="G31" s="131"/>
      <c r="H31" s="233"/>
      <c r="I31" s="124"/>
      <c r="J31" s="124"/>
    </row>
    <row r="32" spans="1:10" ht="15" x14ac:dyDescent="0.25">
      <c r="A32" s="222"/>
      <c r="B32" s="358" t="s">
        <v>93</v>
      </c>
      <c r="C32" s="205"/>
      <c r="D32" s="133" t="s">
        <v>208</v>
      </c>
      <c r="E32" s="132"/>
      <c r="F32" s="570" t="s">
        <v>534</v>
      </c>
      <c r="G32" s="131"/>
      <c r="H32" s="233"/>
      <c r="I32" s="124"/>
      <c r="J32" s="124"/>
    </row>
    <row r="33" spans="1:10" x14ac:dyDescent="0.2">
      <c r="A33" s="222"/>
      <c r="B33" s="321" t="s">
        <v>216</v>
      </c>
      <c r="C33" s="205">
        <v>3</v>
      </c>
      <c r="D33" s="504">
        <f>'3 - 6 Revenus'!J13</f>
        <v>0</v>
      </c>
      <c r="E33" s="257" t="s">
        <v>15</v>
      </c>
      <c r="F33" s="504">
        <v>0</v>
      </c>
      <c r="G33" s="504">
        <f t="shared" ref="G33:G36" si="2">SUM(D33:F33)</f>
        <v>0</v>
      </c>
      <c r="H33" s="233"/>
      <c r="I33" s="124"/>
      <c r="J33" s="124"/>
    </row>
    <row r="34" spans="1:10" x14ac:dyDescent="0.2">
      <c r="A34" s="222"/>
      <c r="B34" s="204" t="s">
        <v>302</v>
      </c>
      <c r="C34" s="205">
        <v>4</v>
      </c>
      <c r="D34" s="504">
        <f>'3 - 6 Revenus'!J25</f>
        <v>0</v>
      </c>
      <c r="E34" s="257" t="s">
        <v>15</v>
      </c>
      <c r="F34" s="504">
        <v>0</v>
      </c>
      <c r="G34" s="504">
        <f t="shared" si="2"/>
        <v>0</v>
      </c>
      <c r="H34" s="233"/>
      <c r="I34" s="124"/>
      <c r="J34" s="124"/>
    </row>
    <row r="35" spans="1:10" x14ac:dyDescent="0.2">
      <c r="A35" s="222"/>
      <c r="B35" s="321" t="s">
        <v>217</v>
      </c>
      <c r="C35" s="205">
        <v>5</v>
      </c>
      <c r="D35" s="504">
        <f>'3 - 6 Revenus'!J39</f>
        <v>0</v>
      </c>
      <c r="E35" s="257" t="s">
        <v>15</v>
      </c>
      <c r="F35" s="504">
        <v>0</v>
      </c>
      <c r="G35" s="504">
        <f t="shared" si="2"/>
        <v>0</v>
      </c>
      <c r="H35" s="233"/>
      <c r="I35" s="124"/>
      <c r="J35" s="124"/>
    </row>
    <row r="36" spans="1:10" x14ac:dyDescent="0.2">
      <c r="A36" s="222"/>
      <c r="B36" s="204" t="s">
        <v>358</v>
      </c>
      <c r="C36" s="205">
        <v>6</v>
      </c>
      <c r="D36" s="504">
        <f>'3 - 6 Revenus'!J55</f>
        <v>0</v>
      </c>
      <c r="E36" s="257" t="s">
        <v>15</v>
      </c>
      <c r="F36" s="504">
        <v>0</v>
      </c>
      <c r="G36" s="504">
        <f t="shared" si="2"/>
        <v>0</v>
      </c>
      <c r="H36" s="233"/>
      <c r="I36" s="124"/>
      <c r="J36" s="124"/>
    </row>
    <row r="37" spans="1:10" ht="15" customHeight="1" thickBot="1" x14ac:dyDescent="0.25">
      <c r="A37" s="222"/>
      <c r="B37" s="217" t="s">
        <v>303</v>
      </c>
      <c r="C37" s="205"/>
      <c r="D37" s="511">
        <f>SUM(D33:D36)</f>
        <v>0</v>
      </c>
      <c r="E37" s="506"/>
      <c r="F37" s="511">
        <f>SUM(F33:F36)</f>
        <v>0</v>
      </c>
      <c r="G37" s="507">
        <f>SUM(G33:G36)</f>
        <v>0</v>
      </c>
      <c r="H37" s="233"/>
      <c r="I37" s="124"/>
      <c r="J37" s="124"/>
    </row>
    <row r="38" spans="1:10" ht="25.5" customHeight="1" x14ac:dyDescent="0.2">
      <c r="A38" s="222"/>
      <c r="B38" s="204" t="s">
        <v>304</v>
      </c>
      <c r="C38" s="205"/>
      <c r="D38" s="219"/>
      <c r="E38" s="134"/>
      <c r="F38" s="134"/>
      <c r="G38" s="504">
        <f>G26+G37</f>
        <v>0</v>
      </c>
      <c r="H38" s="233"/>
      <c r="I38" s="124"/>
      <c r="J38" s="124"/>
    </row>
    <row r="39" spans="1:10" ht="25.5" customHeight="1" x14ac:dyDescent="0.2">
      <c r="A39" s="222"/>
      <c r="B39" s="322" t="s">
        <v>218</v>
      </c>
      <c r="C39" s="205">
        <v>7</v>
      </c>
      <c r="D39" s="132"/>
      <c r="E39" s="132"/>
      <c r="F39" s="219"/>
      <c r="G39" s="131">
        <f>'7 Transferts à'!H72</f>
        <v>0</v>
      </c>
      <c r="H39" s="233"/>
      <c r="I39" s="124"/>
      <c r="J39" s="124"/>
    </row>
    <row r="40" spans="1:10" x14ac:dyDescent="0.2">
      <c r="A40" s="222"/>
      <c r="B40" s="136"/>
      <c r="C40" s="205"/>
      <c r="D40" s="132"/>
      <c r="E40" s="132"/>
      <c r="F40" s="219"/>
      <c r="G40" s="131"/>
      <c r="H40" s="233"/>
      <c r="I40" s="124"/>
      <c r="J40" s="124"/>
    </row>
    <row r="41" spans="1:10" s="119" customFormat="1" x14ac:dyDescent="0.2">
      <c r="A41" s="221"/>
      <c r="B41" s="204" t="s">
        <v>305</v>
      </c>
      <c r="C41" s="205"/>
      <c r="D41" s="132"/>
      <c r="E41" s="132"/>
      <c r="F41" s="132"/>
      <c r="G41" s="234">
        <f>G38-G39</f>
        <v>0</v>
      </c>
      <c r="H41" s="213"/>
    </row>
    <row r="42" spans="1:10" x14ac:dyDescent="0.2">
      <c r="A42" s="222"/>
      <c r="B42" s="204"/>
      <c r="C42" s="205"/>
      <c r="D42" s="132"/>
      <c r="E42" s="132"/>
      <c r="F42" s="219"/>
      <c r="G42" s="131"/>
      <c r="H42" s="233"/>
      <c r="I42" s="124"/>
      <c r="J42" s="124"/>
    </row>
    <row r="43" spans="1:10" x14ac:dyDescent="0.2">
      <c r="A43" s="222"/>
      <c r="B43" s="136" t="s">
        <v>404</v>
      </c>
      <c r="C43" s="205"/>
      <c r="D43" s="132"/>
      <c r="E43" s="132"/>
      <c r="F43" s="132"/>
      <c r="G43" s="131"/>
      <c r="H43" s="233"/>
      <c r="I43" s="124"/>
      <c r="J43" s="124"/>
    </row>
    <row r="44" spans="1:10" x14ac:dyDescent="0.2">
      <c r="A44" s="222"/>
      <c r="B44" s="204" t="s">
        <v>389</v>
      </c>
      <c r="C44" s="205"/>
      <c r="D44" s="219"/>
      <c r="E44" s="219"/>
      <c r="F44" s="257" t="s">
        <v>15</v>
      </c>
      <c r="G44" s="131">
        <v>0</v>
      </c>
      <c r="H44" s="233"/>
      <c r="I44" s="124"/>
      <c r="J44" s="124"/>
    </row>
    <row r="45" spans="1:10" x14ac:dyDescent="0.2">
      <c r="A45" s="222"/>
      <c r="B45" s="204" t="s">
        <v>390</v>
      </c>
      <c r="C45" s="205"/>
      <c r="D45" s="219"/>
      <c r="E45" s="219"/>
      <c r="F45" s="257" t="s">
        <v>15</v>
      </c>
      <c r="G45" s="131">
        <v>0</v>
      </c>
      <c r="H45" s="233"/>
      <c r="I45" s="124"/>
      <c r="J45" s="124"/>
    </row>
    <row r="46" spans="1:10" x14ac:dyDescent="0.2">
      <c r="A46" s="222"/>
      <c r="B46" s="204" t="s">
        <v>406</v>
      </c>
      <c r="C46" s="205"/>
      <c r="D46" s="219"/>
      <c r="E46" s="219"/>
      <c r="F46" s="257" t="s">
        <v>15</v>
      </c>
      <c r="G46" s="131">
        <v>0</v>
      </c>
      <c r="H46" s="233"/>
      <c r="I46" s="124"/>
      <c r="J46" s="124"/>
    </row>
    <row r="47" spans="1:10" x14ac:dyDescent="0.2">
      <c r="A47" s="222"/>
      <c r="B47" s="204" t="s">
        <v>405</v>
      </c>
      <c r="C47" s="205"/>
      <c r="D47" s="219"/>
      <c r="E47" s="219"/>
      <c r="F47" s="219"/>
      <c r="G47" s="234">
        <f>SUM(G44:G46)</f>
        <v>0</v>
      </c>
      <c r="H47" s="233"/>
      <c r="I47" s="124"/>
      <c r="J47" s="124"/>
    </row>
    <row r="48" spans="1:10" x14ac:dyDescent="0.2">
      <c r="A48" s="222"/>
      <c r="B48" s="204"/>
      <c r="C48" s="205"/>
      <c r="D48" s="219"/>
      <c r="E48" s="219"/>
      <c r="F48" s="219"/>
      <c r="G48" s="131"/>
      <c r="H48" s="233"/>
      <c r="I48" s="124"/>
      <c r="J48" s="124"/>
    </row>
    <row r="49" spans="1:10" x14ac:dyDescent="0.2">
      <c r="A49" s="222"/>
      <c r="B49" s="322" t="s">
        <v>507</v>
      </c>
      <c r="C49" s="205">
        <v>8</v>
      </c>
      <c r="D49" s="132"/>
      <c r="E49" s="132"/>
      <c r="F49" s="132"/>
      <c r="G49" s="130">
        <f>'8 Transferts de'!H72</f>
        <v>0</v>
      </c>
      <c r="H49" s="233"/>
      <c r="I49" s="124"/>
      <c r="J49" s="124"/>
    </row>
    <row r="50" spans="1:10" x14ac:dyDescent="0.2">
      <c r="A50" s="222"/>
      <c r="B50" s="204"/>
      <c r="C50" s="205"/>
      <c r="D50" s="219"/>
      <c r="E50" s="219"/>
      <c r="F50" s="219"/>
      <c r="G50" s="131"/>
      <c r="H50" s="233"/>
      <c r="I50" s="124"/>
      <c r="J50" s="124"/>
    </row>
    <row r="51" spans="1:10" x14ac:dyDescent="0.2">
      <c r="A51" s="222"/>
      <c r="B51" s="204" t="s">
        <v>94</v>
      </c>
      <c r="C51" s="205">
        <v>9</v>
      </c>
      <c r="D51" s="132"/>
      <c r="E51" s="132"/>
      <c r="F51" s="132"/>
      <c r="G51" s="130">
        <f>'9 Autres rev'!J19</f>
        <v>0</v>
      </c>
      <c r="H51" s="233"/>
      <c r="I51" s="124"/>
      <c r="J51" s="124"/>
    </row>
    <row r="52" spans="1:10" x14ac:dyDescent="0.2">
      <c r="A52" s="222"/>
      <c r="B52" s="136"/>
      <c r="C52" s="205"/>
      <c r="D52" s="132"/>
      <c r="E52" s="132"/>
      <c r="F52" s="132"/>
      <c r="G52" s="131"/>
      <c r="H52" s="233"/>
      <c r="I52" s="124"/>
      <c r="J52" s="124"/>
    </row>
    <row r="53" spans="1:10" x14ac:dyDescent="0.2">
      <c r="A53" s="222"/>
      <c r="B53" s="204" t="s">
        <v>219</v>
      </c>
      <c r="C53" s="205"/>
      <c r="D53" s="132"/>
      <c r="E53" s="132"/>
      <c r="F53" s="132"/>
      <c r="G53" s="130">
        <f>G41+G47+G51+G49</f>
        <v>0</v>
      </c>
      <c r="H53" s="233"/>
      <c r="I53" s="124"/>
      <c r="J53" s="124"/>
    </row>
    <row r="54" spans="1:10" x14ac:dyDescent="0.2">
      <c r="A54" s="222"/>
      <c r="B54" s="204"/>
      <c r="C54" s="205"/>
      <c r="D54" s="219"/>
      <c r="E54" s="219"/>
      <c r="F54" s="219"/>
      <c r="G54" s="131"/>
      <c r="H54" s="233"/>
      <c r="I54" s="124"/>
      <c r="J54" s="124"/>
    </row>
    <row r="55" spans="1:10" x14ac:dyDescent="0.2">
      <c r="A55" s="222"/>
      <c r="B55" s="136" t="s">
        <v>407</v>
      </c>
      <c r="C55" s="205"/>
      <c r="D55" s="132"/>
      <c r="E55" s="132"/>
      <c r="F55" s="132"/>
      <c r="G55" s="131"/>
      <c r="H55" s="233"/>
      <c r="I55" s="124"/>
      <c r="J55" s="124"/>
    </row>
    <row r="56" spans="1:10" x14ac:dyDescent="0.2">
      <c r="A56" s="222"/>
      <c r="B56" s="204" t="s">
        <v>408</v>
      </c>
      <c r="C56" s="205">
        <v>10</v>
      </c>
      <c r="D56" s="219"/>
      <c r="E56" s="219"/>
      <c r="F56" s="219"/>
      <c r="G56" s="131">
        <f>'10-11 Charges fonc.'!H59</f>
        <v>0</v>
      </c>
      <c r="H56" s="233"/>
      <c r="I56" s="124"/>
      <c r="J56" s="124"/>
    </row>
    <row r="57" spans="1:10" x14ac:dyDescent="0.2">
      <c r="A57" s="222"/>
      <c r="B57" s="204" t="s">
        <v>409</v>
      </c>
      <c r="C57" s="205">
        <v>11</v>
      </c>
      <c r="D57" s="219"/>
      <c r="E57" s="219"/>
      <c r="F57" s="219"/>
      <c r="G57" s="131">
        <f>'10-11 Charges fonc.'!H70</f>
        <v>0</v>
      </c>
      <c r="H57" s="233"/>
      <c r="I57" s="124"/>
      <c r="J57" s="124"/>
    </row>
    <row r="58" spans="1:10" x14ac:dyDescent="0.2">
      <c r="A58" s="222"/>
      <c r="B58" s="204" t="s">
        <v>95</v>
      </c>
      <c r="C58" s="205">
        <v>12</v>
      </c>
      <c r="D58" s="219"/>
      <c r="E58" s="219"/>
      <c r="F58" s="219"/>
      <c r="G58" s="131">
        <f>'12 Dépenses électorales'!H34</f>
        <v>0</v>
      </c>
      <c r="H58" s="233"/>
      <c r="I58" s="124"/>
      <c r="J58" s="124"/>
    </row>
    <row r="59" spans="1:10" x14ac:dyDescent="0.2">
      <c r="A59" s="222"/>
      <c r="B59" s="204" t="s">
        <v>410</v>
      </c>
      <c r="C59" s="205"/>
      <c r="D59" s="132"/>
      <c r="E59" s="132"/>
      <c r="F59" s="132"/>
      <c r="G59" s="234">
        <f>SUM(G56:G58)</f>
        <v>0</v>
      </c>
      <c r="H59" s="233"/>
      <c r="I59" s="124"/>
      <c r="J59" s="124"/>
    </row>
    <row r="60" spans="1:10" x14ac:dyDescent="0.2">
      <c r="A60" s="222"/>
      <c r="B60" s="136"/>
      <c r="C60" s="205"/>
      <c r="D60" s="132"/>
      <c r="E60" s="132"/>
      <c r="F60" s="132"/>
      <c r="G60" s="131"/>
      <c r="H60" s="233"/>
      <c r="I60" s="124"/>
      <c r="J60" s="124"/>
    </row>
    <row r="61" spans="1:10" ht="15" customHeight="1" x14ac:dyDescent="0.2">
      <c r="A61" s="222"/>
      <c r="B61" s="136" t="s">
        <v>411</v>
      </c>
      <c r="C61" s="205"/>
      <c r="D61" s="132"/>
      <c r="E61" s="132"/>
      <c r="F61" s="132"/>
      <c r="G61" s="131">
        <f>G53-G59</f>
        <v>0</v>
      </c>
      <c r="H61" s="233"/>
      <c r="I61" s="124"/>
      <c r="J61" s="124"/>
    </row>
    <row r="62" spans="1:10" x14ac:dyDescent="0.2">
      <c r="A62" s="222"/>
      <c r="B62" s="204" t="s">
        <v>220</v>
      </c>
      <c r="C62" s="205"/>
      <c r="D62" s="132"/>
      <c r="E62" s="132"/>
      <c r="F62" s="257" t="s">
        <v>15</v>
      </c>
      <c r="G62" s="131">
        <v>0</v>
      </c>
      <c r="H62" s="233"/>
      <c r="I62" s="124"/>
      <c r="J62" s="124"/>
    </row>
    <row r="63" spans="1:10" s="137" customFormat="1" ht="15" customHeight="1" thickBot="1" x14ac:dyDescent="0.25">
      <c r="A63" s="222"/>
      <c r="B63" s="136" t="s">
        <v>306</v>
      </c>
      <c r="C63" s="205"/>
      <c r="D63" s="132"/>
      <c r="E63" s="132"/>
      <c r="F63" s="132"/>
      <c r="G63" s="241">
        <f>SUM(G61:G62)</f>
        <v>0</v>
      </c>
      <c r="H63" s="233"/>
      <c r="I63" s="204"/>
      <c r="J63" s="204"/>
    </row>
    <row r="64" spans="1:10" s="137" customFormat="1" ht="4.5" customHeight="1" x14ac:dyDescent="0.2">
      <c r="A64" s="222"/>
      <c r="B64" s="136"/>
      <c r="C64" s="205"/>
      <c r="D64" s="132"/>
      <c r="E64" s="132"/>
      <c r="F64" s="132"/>
      <c r="G64" s="131"/>
      <c r="H64" s="233"/>
      <c r="I64" s="204"/>
      <c r="J64" s="204"/>
    </row>
    <row r="65" spans="1:8" ht="5.25" customHeight="1" x14ac:dyDescent="0.2">
      <c r="A65" s="206"/>
      <c r="B65" s="139"/>
      <c r="C65" s="245"/>
      <c r="D65" s="220"/>
      <c r="E65" s="220"/>
      <c r="F65" s="220"/>
      <c r="G65" s="135"/>
      <c r="H65" s="208"/>
    </row>
  </sheetData>
  <mergeCells count="1">
    <mergeCell ref="D11:E11"/>
  </mergeCells>
  <conditionalFormatting sqref="D30">
    <cfRule type="cellIs" dxfId="4" priority="3" operator="notEqual">
      <formula>$D$26</formula>
    </cfRule>
  </conditionalFormatting>
  <conditionalFormatting sqref="E30">
    <cfRule type="cellIs" dxfId="3" priority="1" operator="notEqual">
      <formula>$E$26</formula>
    </cfRule>
  </conditionalFormatting>
  <pageMargins left="0.25" right="0.25" top="0.5" bottom="0.5" header="0.25" footer="0.25"/>
  <pageSetup paperSize="5" orientation="portrait" r:id="rId1"/>
  <headerFooter alignWithMargins="0">
    <oddFooter>&amp;C&amp;8&amp;A&amp;R&amp;8P 04 910</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43"/>
  <sheetViews>
    <sheetView zoomScaleNormal="100" workbookViewId="0">
      <selection activeCell="B35" sqref="B35:H35"/>
    </sheetView>
  </sheetViews>
  <sheetFormatPr defaultColWidth="9.140625" defaultRowHeight="12.75" x14ac:dyDescent="0.2"/>
  <cols>
    <col min="1" max="1" width="2.5703125" style="11" customWidth="1"/>
    <col min="2" max="2" width="15.42578125" style="11" customWidth="1"/>
    <col min="3" max="3" width="19.140625" style="11" customWidth="1"/>
    <col min="4" max="4" width="2" style="11" customWidth="1"/>
    <col min="5" max="5" width="35.140625" style="11" customWidth="1"/>
    <col min="6" max="6" width="2" style="11" customWidth="1"/>
    <col min="7" max="8" width="17.7109375" style="11" customWidth="1"/>
    <col min="9" max="9" width="2.140625" style="11" customWidth="1"/>
    <col min="10" max="16384" width="9.140625" style="11"/>
  </cols>
  <sheetData>
    <row r="1" spans="1:11" ht="11.1" customHeight="1" x14ac:dyDescent="0.2">
      <c r="A1" s="145"/>
      <c r="B1" s="146"/>
      <c r="C1" s="146"/>
      <c r="D1" s="146"/>
      <c r="E1" s="146"/>
      <c r="F1" s="146"/>
      <c r="G1" s="146"/>
      <c r="H1" s="146"/>
      <c r="I1" s="147"/>
      <c r="J1" s="148"/>
      <c r="K1" s="148"/>
    </row>
    <row r="2" spans="1:11" x14ac:dyDescent="0.2">
      <c r="A2" s="149"/>
      <c r="B2" s="12" t="s">
        <v>481</v>
      </c>
      <c r="C2" s="150"/>
      <c r="D2" s="150"/>
      <c r="E2" s="150"/>
      <c r="F2" s="150"/>
      <c r="G2" s="150"/>
      <c r="H2" s="150"/>
      <c r="I2" s="151"/>
      <c r="J2" s="148"/>
      <c r="K2" s="148"/>
    </row>
    <row r="3" spans="1:11" ht="15.95" customHeight="1" x14ac:dyDescent="0.25">
      <c r="A3" s="368"/>
      <c r="B3" s="645" t="s">
        <v>98</v>
      </c>
      <c r="C3" s="646"/>
      <c r="D3" s="646"/>
      <c r="E3" s="646"/>
      <c r="F3" s="646"/>
      <c r="G3" s="646"/>
      <c r="H3" s="646"/>
      <c r="I3" s="151"/>
      <c r="J3" s="148"/>
      <c r="K3" s="148"/>
    </row>
    <row r="4" spans="1:11" ht="11.1" customHeight="1" x14ac:dyDescent="0.2">
      <c r="A4" s="149"/>
      <c r="B4" s="641"/>
      <c r="C4" s="646"/>
      <c r="D4" s="646"/>
      <c r="E4" s="646"/>
      <c r="F4" s="646"/>
      <c r="G4" s="646"/>
      <c r="H4" s="646"/>
      <c r="I4" s="647"/>
      <c r="J4" s="148"/>
      <c r="K4" s="148"/>
    </row>
    <row r="5" spans="1:11" ht="25.5" x14ac:dyDescent="0.2">
      <c r="A5" s="149"/>
      <c r="B5" s="336"/>
      <c r="C5" s="337"/>
      <c r="D5" s="337"/>
      <c r="E5" s="337"/>
      <c r="F5" s="49"/>
      <c r="G5" s="253" t="s">
        <v>332</v>
      </c>
      <c r="H5" s="253" t="s">
        <v>257</v>
      </c>
      <c r="I5" s="373"/>
      <c r="J5" s="148"/>
      <c r="K5" s="148"/>
    </row>
    <row r="6" spans="1:11" x14ac:dyDescent="0.2">
      <c r="A6" s="149"/>
      <c r="B6" s="49"/>
      <c r="C6" s="49"/>
      <c r="D6" s="49"/>
      <c r="E6" s="254" t="s">
        <v>259</v>
      </c>
      <c r="F6" s="49"/>
      <c r="G6" s="250">
        <f>'Pg 3 Bilan'!D$8</f>
        <v>0</v>
      </c>
      <c r="H6" s="250">
        <f>'Pg 3 Bilan'!E$8</f>
        <v>0</v>
      </c>
      <c r="I6" s="151"/>
      <c r="J6" s="148"/>
      <c r="K6" s="148"/>
    </row>
    <row r="7" spans="1:11" ht="24.75" customHeight="1" x14ac:dyDescent="0.2">
      <c r="A7" s="149"/>
      <c r="B7" s="652" t="s">
        <v>163</v>
      </c>
      <c r="C7" s="652"/>
      <c r="D7" s="49"/>
      <c r="E7" s="379" t="s">
        <v>4</v>
      </c>
      <c r="F7" s="49"/>
      <c r="G7" s="379" t="s">
        <v>101</v>
      </c>
      <c r="H7" s="379" t="s">
        <v>101</v>
      </c>
      <c r="I7" s="151"/>
      <c r="J7" s="148"/>
      <c r="K7" s="148"/>
    </row>
    <row r="8" spans="1:11" ht="15" customHeight="1" x14ac:dyDescent="0.2">
      <c r="A8" s="149"/>
      <c r="B8" s="701"/>
      <c r="C8" s="701"/>
      <c r="D8" s="150"/>
      <c r="E8" s="143"/>
      <c r="F8" s="150"/>
      <c r="G8" s="452"/>
      <c r="H8" s="452"/>
      <c r="I8" s="151"/>
      <c r="J8" s="148"/>
      <c r="K8" s="148"/>
    </row>
    <row r="9" spans="1:11" ht="15" customHeight="1" x14ac:dyDescent="0.2">
      <c r="A9" s="149"/>
      <c r="B9" s="651"/>
      <c r="C9" s="651"/>
      <c r="D9" s="150"/>
      <c r="E9" s="342"/>
      <c r="F9" s="150"/>
      <c r="G9" s="430">
        <v>0</v>
      </c>
      <c r="H9" s="430">
        <v>0</v>
      </c>
      <c r="I9" s="151"/>
      <c r="J9" s="148"/>
      <c r="K9" s="148"/>
    </row>
    <row r="10" spans="1:11" ht="15" customHeight="1" x14ac:dyDescent="0.2">
      <c r="A10" s="149"/>
      <c r="B10" s="650"/>
      <c r="C10" s="650"/>
      <c r="D10" s="150"/>
      <c r="E10" s="343"/>
      <c r="F10" s="150"/>
      <c r="G10" s="430"/>
      <c r="H10" s="430"/>
      <c r="I10" s="151"/>
      <c r="J10" s="148"/>
      <c r="K10" s="148"/>
    </row>
    <row r="11" spans="1:11" ht="15" customHeight="1" x14ac:dyDescent="0.2">
      <c r="A11" s="149"/>
      <c r="B11" s="650"/>
      <c r="C11" s="650"/>
      <c r="D11" s="150"/>
      <c r="E11" s="343"/>
      <c r="F11" s="150"/>
      <c r="G11" s="430"/>
      <c r="H11" s="430"/>
      <c r="I11" s="151"/>
      <c r="J11" s="148"/>
      <c r="K11" s="148"/>
    </row>
    <row r="12" spans="1:11" ht="15" customHeight="1" x14ac:dyDescent="0.2">
      <c r="A12" s="149"/>
      <c r="B12" s="650"/>
      <c r="C12" s="650"/>
      <c r="D12" s="150"/>
      <c r="E12" s="343"/>
      <c r="F12" s="150"/>
      <c r="G12" s="430"/>
      <c r="H12" s="430"/>
      <c r="I12" s="151"/>
      <c r="J12" s="148"/>
      <c r="K12" s="148"/>
    </row>
    <row r="13" spans="1:11" ht="15" customHeight="1" x14ac:dyDescent="0.2">
      <c r="A13" s="149"/>
      <c r="B13" s="650"/>
      <c r="C13" s="650"/>
      <c r="D13" s="150"/>
      <c r="E13" s="343"/>
      <c r="F13" s="150"/>
      <c r="G13" s="430"/>
      <c r="H13" s="430"/>
      <c r="I13" s="151"/>
      <c r="J13" s="148"/>
      <c r="K13" s="148"/>
    </row>
    <row r="14" spans="1:11" ht="15" customHeight="1" x14ac:dyDescent="0.2">
      <c r="A14" s="149"/>
      <c r="B14" s="650"/>
      <c r="C14" s="650"/>
      <c r="D14" s="150"/>
      <c r="E14" s="343"/>
      <c r="F14" s="150"/>
      <c r="G14" s="430"/>
      <c r="H14" s="430"/>
      <c r="I14" s="151"/>
      <c r="J14" s="148"/>
      <c r="K14" s="148"/>
    </row>
    <row r="15" spans="1:11" ht="15" customHeight="1" x14ac:dyDescent="0.2">
      <c r="A15" s="149"/>
      <c r="B15" s="650"/>
      <c r="C15" s="650"/>
      <c r="D15" s="150"/>
      <c r="E15" s="343"/>
      <c r="F15" s="150"/>
      <c r="G15" s="430"/>
      <c r="H15" s="430"/>
      <c r="I15" s="151"/>
      <c r="J15" s="148"/>
      <c r="K15" s="148"/>
    </row>
    <row r="16" spans="1:11" ht="15" customHeight="1" x14ac:dyDescent="0.2">
      <c r="A16" s="149"/>
      <c r="B16" s="650"/>
      <c r="C16" s="650"/>
      <c r="D16" s="150"/>
      <c r="E16" s="343"/>
      <c r="F16" s="150"/>
      <c r="G16" s="430"/>
      <c r="H16" s="430"/>
      <c r="I16" s="151"/>
      <c r="J16" s="148"/>
      <c r="K16" s="148"/>
    </row>
    <row r="17" spans="1:11" ht="15" customHeight="1" thickBot="1" x14ac:dyDescent="0.25">
      <c r="A17" s="149"/>
      <c r="B17" s="687"/>
      <c r="C17" s="687"/>
      <c r="D17" s="150"/>
      <c r="E17" s="18" t="s">
        <v>371</v>
      </c>
      <c r="F17" s="150"/>
      <c r="G17" s="453">
        <f>SUM(G9:G16)</f>
        <v>0</v>
      </c>
      <c r="H17" s="453">
        <f>SUM(H9:H16)</f>
        <v>0</v>
      </c>
      <c r="I17" s="151"/>
      <c r="J17" s="148"/>
      <c r="K17" s="148"/>
    </row>
    <row r="18" spans="1:11" ht="15" customHeight="1" x14ac:dyDescent="0.2">
      <c r="A18" s="157"/>
      <c r="B18" s="651"/>
      <c r="C18" s="651"/>
      <c r="D18" s="158"/>
      <c r="E18" s="342"/>
      <c r="F18" s="158"/>
      <c r="G18" s="431"/>
      <c r="H18" s="431"/>
      <c r="I18" s="159"/>
      <c r="J18" s="148"/>
      <c r="K18" s="148"/>
    </row>
    <row r="19" spans="1:11" ht="15" customHeight="1" x14ac:dyDescent="0.2">
      <c r="A19" s="371"/>
      <c r="B19" s="343"/>
      <c r="C19" s="343"/>
      <c r="D19" s="371"/>
      <c r="E19" s="343"/>
      <c r="F19" s="371"/>
      <c r="G19" s="454"/>
      <c r="H19" s="454"/>
      <c r="I19" s="371"/>
      <c r="J19" s="148"/>
      <c r="K19" s="148"/>
    </row>
    <row r="20" spans="1:11" ht="11.1" customHeight="1" x14ac:dyDescent="0.2">
      <c r="A20" s="145"/>
      <c r="B20" s="146"/>
      <c r="C20" s="146"/>
      <c r="D20" s="146"/>
      <c r="E20" s="146"/>
      <c r="F20" s="146"/>
      <c r="G20" s="146"/>
      <c r="H20" s="146"/>
      <c r="I20" s="147"/>
      <c r="J20" s="148"/>
      <c r="K20" s="148"/>
    </row>
    <row r="21" spans="1:11" x14ac:dyDescent="0.2">
      <c r="A21" s="149"/>
      <c r="B21" s="12" t="s">
        <v>482</v>
      </c>
      <c r="C21" s="150"/>
      <c r="D21" s="150"/>
      <c r="E21" s="150"/>
      <c r="F21" s="150"/>
      <c r="G21" s="150"/>
      <c r="H21" s="150"/>
      <c r="I21" s="151"/>
      <c r="J21" s="148"/>
      <c r="K21" s="148"/>
    </row>
    <row r="22" spans="1:11" ht="15.95" customHeight="1" x14ac:dyDescent="0.25">
      <c r="A22" s="368"/>
      <c r="B22" s="645" t="s">
        <v>99</v>
      </c>
      <c r="C22" s="646"/>
      <c r="D22" s="646"/>
      <c r="E22" s="646"/>
      <c r="F22" s="646"/>
      <c r="G22" s="646"/>
      <c r="H22" s="646"/>
      <c r="I22" s="151"/>
      <c r="J22" s="148"/>
      <c r="K22" s="148"/>
    </row>
    <row r="23" spans="1:11" ht="11.1" customHeight="1" x14ac:dyDescent="0.2">
      <c r="A23" s="149"/>
      <c r="B23" s="641"/>
      <c r="C23" s="646"/>
      <c r="D23" s="646"/>
      <c r="E23" s="646"/>
      <c r="F23" s="646"/>
      <c r="G23" s="646"/>
      <c r="H23" s="646"/>
      <c r="I23" s="647"/>
      <c r="J23" s="148"/>
      <c r="K23" s="148"/>
    </row>
    <row r="24" spans="1:11" ht="25.5" x14ac:dyDescent="0.2">
      <c r="A24" s="149"/>
      <c r="B24" s="524"/>
      <c r="C24" s="522"/>
      <c r="D24" s="522"/>
      <c r="E24" s="522"/>
      <c r="F24" s="49"/>
      <c r="G24" s="253" t="s">
        <v>332</v>
      </c>
      <c r="H24" s="253" t="s">
        <v>257</v>
      </c>
      <c r="I24" s="523"/>
      <c r="J24" s="148"/>
      <c r="K24" s="148"/>
    </row>
    <row r="25" spans="1:11" x14ac:dyDescent="0.2">
      <c r="A25" s="149"/>
      <c r="B25" s="49"/>
      <c r="C25" s="49"/>
      <c r="D25" s="49"/>
      <c r="E25" s="254" t="s">
        <v>259</v>
      </c>
      <c r="F25" s="49"/>
      <c r="G25" s="250">
        <f>'Pg 3 Bilan'!D$8</f>
        <v>0</v>
      </c>
      <c r="H25" s="250">
        <f>'Pg 3 Bilan'!E$8</f>
        <v>0</v>
      </c>
      <c r="I25" s="151"/>
      <c r="J25" s="148"/>
      <c r="K25" s="148"/>
    </row>
    <row r="26" spans="1:11" ht="27" customHeight="1" x14ac:dyDescent="0.2">
      <c r="A26" s="149"/>
      <c r="B26" s="652" t="s">
        <v>163</v>
      </c>
      <c r="C26" s="652"/>
      <c r="D26" s="49"/>
      <c r="E26" s="379" t="s">
        <v>4</v>
      </c>
      <c r="F26" s="49"/>
      <c r="G26" s="379" t="s">
        <v>101</v>
      </c>
      <c r="H26" s="379" t="s">
        <v>101</v>
      </c>
      <c r="I26" s="151"/>
      <c r="J26" s="148"/>
      <c r="K26" s="148"/>
    </row>
    <row r="27" spans="1:11" ht="15" customHeight="1" x14ac:dyDescent="0.2">
      <c r="A27" s="149"/>
      <c r="B27" s="701"/>
      <c r="C27" s="701"/>
      <c r="D27" s="150"/>
      <c r="E27" s="143"/>
      <c r="F27" s="150"/>
      <c r="G27" s="452"/>
      <c r="H27" s="452"/>
      <c r="I27" s="151"/>
      <c r="J27" s="148"/>
      <c r="K27" s="148"/>
    </row>
    <row r="28" spans="1:11" ht="15" customHeight="1" x14ac:dyDescent="0.2">
      <c r="A28" s="149"/>
      <c r="B28" s="651"/>
      <c r="C28" s="651"/>
      <c r="D28" s="150"/>
      <c r="E28" s="342"/>
      <c r="F28" s="150"/>
      <c r="G28" s="430">
        <v>0</v>
      </c>
      <c r="H28" s="430">
        <v>0</v>
      </c>
      <c r="I28" s="151"/>
      <c r="J28" s="148"/>
      <c r="K28" s="148"/>
    </row>
    <row r="29" spans="1:11" ht="15" customHeight="1" x14ac:dyDescent="0.2">
      <c r="A29" s="149"/>
      <c r="B29" s="650"/>
      <c r="C29" s="650"/>
      <c r="D29" s="150"/>
      <c r="E29" s="343"/>
      <c r="F29" s="150"/>
      <c r="G29" s="430"/>
      <c r="H29" s="430"/>
      <c r="I29" s="151"/>
      <c r="J29" s="148"/>
      <c r="K29" s="148"/>
    </row>
    <row r="30" spans="1:11" ht="15" customHeight="1" x14ac:dyDescent="0.2">
      <c r="A30" s="149"/>
      <c r="B30" s="650"/>
      <c r="C30" s="650"/>
      <c r="D30" s="150"/>
      <c r="E30" s="433"/>
      <c r="F30" s="150"/>
      <c r="G30" s="430"/>
      <c r="H30" s="430"/>
      <c r="I30" s="151"/>
      <c r="J30" s="148"/>
      <c r="K30" s="148"/>
    </row>
    <row r="31" spans="1:11" ht="15" customHeight="1" x14ac:dyDescent="0.2">
      <c r="A31" s="149"/>
      <c r="B31" s="650"/>
      <c r="C31" s="650"/>
      <c r="D31" s="150"/>
      <c r="E31" s="343"/>
      <c r="F31" s="150"/>
      <c r="G31" s="430"/>
      <c r="H31" s="430"/>
      <c r="I31" s="151"/>
      <c r="J31" s="148"/>
      <c r="K31" s="148"/>
    </row>
    <row r="32" spans="1:11" ht="15" customHeight="1" x14ac:dyDescent="0.2">
      <c r="A32" s="149"/>
      <c r="B32" s="650"/>
      <c r="C32" s="650"/>
      <c r="D32" s="150"/>
      <c r="E32" s="343"/>
      <c r="F32" s="150"/>
      <c r="G32" s="430"/>
      <c r="H32" s="430"/>
      <c r="I32" s="151"/>
      <c r="J32" s="148"/>
      <c r="K32" s="148"/>
    </row>
    <row r="33" spans="1:11" ht="15" customHeight="1" x14ac:dyDescent="0.2">
      <c r="A33" s="149"/>
      <c r="B33" s="650"/>
      <c r="C33" s="650"/>
      <c r="D33" s="150"/>
      <c r="E33" s="343"/>
      <c r="F33" s="150"/>
      <c r="G33" s="430"/>
      <c r="H33" s="430"/>
      <c r="I33" s="151"/>
      <c r="J33" s="148"/>
      <c r="K33" s="148"/>
    </row>
    <row r="34" spans="1:11" ht="15" customHeight="1" x14ac:dyDescent="0.2">
      <c r="A34" s="149"/>
      <c r="B34" s="650"/>
      <c r="C34" s="650"/>
      <c r="D34" s="150"/>
      <c r="E34" s="343"/>
      <c r="F34" s="150"/>
      <c r="G34" s="430"/>
      <c r="H34" s="430"/>
      <c r="I34" s="151"/>
      <c r="J34" s="148"/>
      <c r="K34" s="148"/>
    </row>
    <row r="35" spans="1:11" ht="15" customHeight="1" x14ac:dyDescent="0.2">
      <c r="A35" s="149"/>
      <c r="B35" s="650"/>
      <c r="C35" s="650"/>
      <c r="D35" s="150"/>
      <c r="E35" s="343"/>
      <c r="F35" s="150"/>
      <c r="G35" s="430"/>
      <c r="H35" s="430"/>
      <c r="I35" s="151"/>
      <c r="J35" s="148"/>
      <c r="K35" s="148"/>
    </row>
    <row r="36" spans="1:11" ht="15" customHeight="1" x14ac:dyDescent="0.2">
      <c r="A36" s="149"/>
      <c r="B36" s="650"/>
      <c r="C36" s="650"/>
      <c r="D36" s="150"/>
      <c r="E36" s="343"/>
      <c r="F36" s="150"/>
      <c r="G36" s="430"/>
      <c r="H36" s="430"/>
      <c r="I36" s="151"/>
      <c r="J36" s="148"/>
      <c r="K36" s="148"/>
    </row>
    <row r="37" spans="1:11" ht="15" customHeight="1" x14ac:dyDescent="0.2">
      <c r="A37" s="149"/>
      <c r="B37" s="650"/>
      <c r="C37" s="650"/>
      <c r="D37" s="150"/>
      <c r="E37" s="343"/>
      <c r="F37" s="150"/>
      <c r="G37" s="430"/>
      <c r="H37" s="430"/>
      <c r="I37" s="151"/>
      <c r="J37" s="148"/>
      <c r="K37" s="148"/>
    </row>
    <row r="38" spans="1:11" ht="15" customHeight="1" x14ac:dyDescent="0.2">
      <c r="A38" s="149"/>
      <c r="B38" s="650"/>
      <c r="C38" s="650"/>
      <c r="D38" s="150"/>
      <c r="E38" s="343"/>
      <c r="F38" s="150"/>
      <c r="G38" s="430"/>
      <c r="H38" s="430"/>
      <c r="I38" s="151"/>
      <c r="J38" s="148"/>
      <c r="K38" s="148"/>
    </row>
    <row r="39" spans="1:11" ht="15" customHeight="1" x14ac:dyDescent="0.2">
      <c r="A39" s="149"/>
      <c r="B39" s="650"/>
      <c r="C39" s="650"/>
      <c r="D39" s="150"/>
      <c r="E39" s="343"/>
      <c r="F39" s="150"/>
      <c r="G39" s="430"/>
      <c r="H39" s="430"/>
      <c r="I39" s="151"/>
      <c r="J39" s="148"/>
      <c r="K39" s="148"/>
    </row>
    <row r="40" spans="1:11" ht="15" customHeight="1" x14ac:dyDescent="0.2">
      <c r="A40" s="149"/>
      <c r="B40" s="650"/>
      <c r="C40" s="650"/>
      <c r="D40" s="150"/>
      <c r="E40" s="343"/>
      <c r="F40" s="150"/>
      <c r="G40" s="430"/>
      <c r="H40" s="430"/>
      <c r="I40" s="151"/>
      <c r="J40" s="148"/>
      <c r="K40" s="148"/>
    </row>
    <row r="41" spans="1:11" ht="15" customHeight="1" x14ac:dyDescent="0.2">
      <c r="A41" s="149"/>
      <c r="B41" s="650"/>
      <c r="C41" s="650"/>
      <c r="D41" s="150"/>
      <c r="E41" s="343"/>
      <c r="F41" s="150"/>
      <c r="G41" s="430"/>
      <c r="H41" s="430"/>
      <c r="I41" s="151"/>
      <c r="J41" s="148"/>
      <c r="K41" s="148"/>
    </row>
    <row r="42" spans="1:11" ht="15" customHeight="1" thickBot="1" x14ac:dyDescent="0.25">
      <c r="A42" s="149"/>
      <c r="B42" s="687"/>
      <c r="C42" s="687"/>
      <c r="D42" s="150"/>
      <c r="E42" s="18" t="s">
        <v>371</v>
      </c>
      <c r="F42" s="150"/>
      <c r="G42" s="453">
        <f>SUM(G28:G41)</f>
        <v>0</v>
      </c>
      <c r="H42" s="453">
        <f>SUM(H28:H41)</f>
        <v>0</v>
      </c>
      <c r="I42" s="151"/>
      <c r="J42" s="148"/>
      <c r="K42" s="148"/>
    </row>
    <row r="43" spans="1:11" x14ac:dyDescent="0.2">
      <c r="A43" s="157"/>
      <c r="B43" s="158"/>
      <c r="C43" s="158"/>
      <c r="D43" s="158"/>
      <c r="E43" s="158"/>
      <c r="F43" s="158"/>
      <c r="G43" s="158"/>
      <c r="H43" s="158"/>
      <c r="I43" s="159"/>
      <c r="J43" s="148"/>
      <c r="K43" s="148"/>
    </row>
  </sheetData>
  <mergeCells count="33">
    <mergeCell ref="B3:H3"/>
    <mergeCell ref="B4:I4"/>
    <mergeCell ref="B7:C7"/>
    <mergeCell ref="B30:C30"/>
    <mergeCell ref="B22:H22"/>
    <mergeCell ref="B23:I23"/>
    <mergeCell ref="B8:C8"/>
    <mergeCell ref="B9:C9"/>
    <mergeCell ref="B10:C10"/>
    <mergeCell ref="B11:C11"/>
    <mergeCell ref="B12:C12"/>
    <mergeCell ref="B16:C16"/>
    <mergeCell ref="B26:C26"/>
    <mergeCell ref="B17:C17"/>
    <mergeCell ref="B28:C28"/>
    <mergeCell ref="B29:C29"/>
    <mergeCell ref="B42:C42"/>
    <mergeCell ref="B31:C31"/>
    <mergeCell ref="B32:C32"/>
    <mergeCell ref="B33:C33"/>
    <mergeCell ref="B34:C34"/>
    <mergeCell ref="B35:C35"/>
    <mergeCell ref="B36:C36"/>
    <mergeCell ref="B37:C37"/>
    <mergeCell ref="B38:C38"/>
    <mergeCell ref="B39:C39"/>
    <mergeCell ref="B40:C40"/>
    <mergeCell ref="B41:C41"/>
    <mergeCell ref="B13:C13"/>
    <mergeCell ref="B14:C14"/>
    <mergeCell ref="B15:C15"/>
    <mergeCell ref="B18:C18"/>
    <mergeCell ref="B27:C27"/>
  </mergeCells>
  <pageMargins left="0.25" right="0.25" top="0.5" bottom="0.5" header="0.25" footer="0.25"/>
  <pageSetup paperSize="5" scale="85" orientation="portrait" r:id="rId1"/>
  <headerFooter alignWithMargins="0">
    <oddFooter>&amp;C&amp;8&amp;A&amp;R&amp;8P 04 910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50"/>
  <sheetViews>
    <sheetView workbookViewId="0">
      <selection activeCell="B35" sqref="B35:H35"/>
    </sheetView>
  </sheetViews>
  <sheetFormatPr defaultColWidth="9.140625" defaultRowHeight="12.75" x14ac:dyDescent="0.2"/>
  <cols>
    <col min="1" max="1" width="2.140625" style="11" customWidth="1"/>
    <col min="2" max="2" width="29.140625" style="11" bestFit="1" customWidth="1"/>
    <col min="3" max="3" width="1.5703125" style="11" customWidth="1"/>
    <col min="4" max="4" width="14.7109375" style="11" customWidth="1"/>
    <col min="5" max="5" width="1.7109375" style="11" customWidth="1"/>
    <col min="6" max="6" width="15.85546875" style="11" customWidth="1"/>
    <col min="7" max="7" width="1.7109375" style="11" customWidth="1"/>
    <col min="8" max="8" width="14.85546875" style="11" customWidth="1"/>
    <col min="9" max="9" width="1.7109375" style="11" customWidth="1"/>
    <col min="10" max="10" width="14.7109375" style="11" customWidth="1"/>
    <col min="11" max="11" width="2.5703125" style="11" customWidth="1"/>
    <col min="12" max="16384" width="9.140625" style="11"/>
  </cols>
  <sheetData>
    <row r="1" spans="1:12" ht="7.5" customHeight="1" x14ac:dyDescent="0.2">
      <c r="A1" s="145"/>
      <c r="B1" s="146"/>
      <c r="C1" s="146"/>
      <c r="D1" s="146"/>
      <c r="E1" s="146"/>
      <c r="F1" s="146"/>
      <c r="G1" s="146"/>
      <c r="H1" s="146"/>
      <c r="I1" s="146"/>
      <c r="J1" s="146"/>
      <c r="K1" s="147"/>
      <c r="L1" s="148"/>
    </row>
    <row r="2" spans="1:12" x14ac:dyDescent="0.2">
      <c r="A2" s="149"/>
      <c r="B2" s="12" t="s">
        <v>483</v>
      </c>
      <c r="C2" s="150"/>
      <c r="D2" s="150"/>
      <c r="E2" s="150"/>
      <c r="F2" s="150"/>
      <c r="G2" s="150"/>
      <c r="H2" s="150"/>
      <c r="I2" s="150"/>
      <c r="J2" s="150"/>
      <c r="K2" s="151"/>
      <c r="L2" s="148"/>
    </row>
    <row r="3" spans="1:12" s="20" customFormat="1" ht="15" customHeight="1" x14ac:dyDescent="0.25">
      <c r="A3" s="59"/>
      <c r="B3" s="681" t="s">
        <v>307</v>
      </c>
      <c r="C3" s="681"/>
      <c r="D3" s="681"/>
      <c r="E3" s="681"/>
      <c r="F3" s="681"/>
      <c r="G3" s="681"/>
      <c r="H3" s="681"/>
      <c r="I3" s="681"/>
      <c r="J3" s="681"/>
      <c r="K3" s="152"/>
      <c r="L3" s="153"/>
    </row>
    <row r="4" spans="1:12" s="20" customFormat="1" ht="23.25" x14ac:dyDescent="0.25">
      <c r="A4" s="59"/>
      <c r="B4" s="557"/>
      <c r="C4" s="557"/>
      <c r="D4" s="264" t="s">
        <v>257</v>
      </c>
      <c r="E4" s="557"/>
      <c r="F4" s="557"/>
      <c r="G4" s="557"/>
      <c r="H4" s="557"/>
      <c r="I4" s="557"/>
      <c r="J4" s="528" t="s">
        <v>332</v>
      </c>
      <c r="K4" s="152"/>
      <c r="L4" s="153"/>
    </row>
    <row r="5" spans="1:12" s="21" customFormat="1" ht="10.5" customHeight="1" x14ac:dyDescent="0.2">
      <c r="A5" s="62"/>
      <c r="B5" s="296"/>
      <c r="C5" s="561"/>
      <c r="D5" s="250">
        <f>'20 Trésorerie'!J6</f>
        <v>0</v>
      </c>
      <c r="E5" s="561"/>
      <c r="F5" s="561"/>
      <c r="G5" s="561"/>
      <c r="H5" s="561"/>
      <c r="I5" s="561"/>
      <c r="J5" s="250">
        <f>'20 Trésorerie'!I6</f>
        <v>0</v>
      </c>
      <c r="K5" s="100"/>
    </row>
    <row r="6" spans="1:12" s="27" customFormat="1" ht="25.5" customHeight="1" x14ac:dyDescent="0.2">
      <c r="A6" s="190"/>
      <c r="B6" s="191"/>
      <c r="C6" s="192"/>
      <c r="D6" s="455" t="s">
        <v>171</v>
      </c>
      <c r="E6" s="193"/>
      <c r="F6" s="32" t="s">
        <v>166</v>
      </c>
      <c r="G6" s="193"/>
      <c r="H6" s="33" t="s">
        <v>167</v>
      </c>
      <c r="I6" s="192"/>
      <c r="J6" s="455" t="s">
        <v>171</v>
      </c>
      <c r="K6" s="189"/>
      <c r="L6" s="156"/>
    </row>
    <row r="7" spans="1:12" ht="25.5" customHeight="1" x14ac:dyDescent="0.2">
      <c r="A7" s="194">
        <v>1</v>
      </c>
      <c r="B7" s="195" t="s">
        <v>271</v>
      </c>
      <c r="C7" s="195"/>
      <c r="D7" s="531">
        <v>0</v>
      </c>
      <c r="E7" s="196"/>
      <c r="F7" s="531">
        <v>0</v>
      </c>
      <c r="G7" s="197"/>
      <c r="H7" s="531">
        <v>0</v>
      </c>
      <c r="I7" s="196"/>
      <c r="J7" s="531">
        <f>D7+F7-H7</f>
        <v>0</v>
      </c>
      <c r="K7" s="147"/>
      <c r="L7" s="148"/>
    </row>
    <row r="8" spans="1:12" s="21" customFormat="1" ht="14.1" customHeight="1" x14ac:dyDescent="0.2">
      <c r="A8" s="62"/>
      <c r="B8" s="101" t="s">
        <v>372</v>
      </c>
      <c r="C8" s="102"/>
      <c r="D8" s="704"/>
      <c r="E8" s="704"/>
      <c r="F8" s="704"/>
      <c r="G8" s="704"/>
      <c r="H8" s="704"/>
      <c r="I8" s="704"/>
      <c r="J8" s="704"/>
      <c r="K8" s="100"/>
    </row>
    <row r="9" spans="1:12" s="21" customFormat="1" ht="14.1" customHeight="1" x14ac:dyDescent="0.2">
      <c r="A9" s="62"/>
      <c r="B9" s="101" t="s">
        <v>263</v>
      </c>
      <c r="C9" s="102"/>
      <c r="D9" s="340"/>
      <c r="E9" s="340"/>
      <c r="F9" s="340"/>
      <c r="G9" s="340"/>
      <c r="H9" s="340"/>
      <c r="I9" s="340"/>
      <c r="J9" s="340"/>
      <c r="K9" s="100"/>
    </row>
    <row r="10" spans="1:12" ht="14.1" customHeight="1" x14ac:dyDescent="0.2">
      <c r="A10" s="149"/>
      <c r="B10" s="101" t="s">
        <v>272</v>
      </c>
      <c r="C10" s="102"/>
      <c r="D10" s="704"/>
      <c r="E10" s="704"/>
      <c r="F10" s="704"/>
      <c r="G10" s="704"/>
      <c r="H10" s="704"/>
      <c r="I10" s="704"/>
      <c r="J10" s="704"/>
      <c r="K10" s="151"/>
      <c r="L10" s="154"/>
    </row>
    <row r="11" spans="1:12" ht="14.1" customHeight="1" x14ac:dyDescent="0.2">
      <c r="A11" s="62"/>
      <c r="B11" s="101" t="s">
        <v>168</v>
      </c>
      <c r="C11" s="102"/>
      <c r="D11" s="705"/>
      <c r="E11" s="705"/>
      <c r="F11" s="705"/>
      <c r="G11" s="705"/>
      <c r="H11" s="705"/>
      <c r="I11" s="705"/>
      <c r="J11" s="705"/>
      <c r="K11" s="151"/>
      <c r="L11" s="154"/>
    </row>
    <row r="12" spans="1:12" s="21" customFormat="1" ht="14.1" customHeight="1" x14ac:dyDescent="0.2">
      <c r="A12" s="62"/>
      <c r="B12" s="101" t="s">
        <v>169</v>
      </c>
      <c r="C12" s="102"/>
      <c r="D12" s="702"/>
      <c r="E12" s="702"/>
      <c r="F12" s="702"/>
      <c r="G12" s="702"/>
      <c r="H12" s="702"/>
      <c r="I12" s="702"/>
      <c r="J12" s="702"/>
      <c r="K12" s="100"/>
    </row>
    <row r="13" spans="1:12" ht="14.1" customHeight="1" x14ac:dyDescent="0.2">
      <c r="A13" s="62"/>
      <c r="B13" s="101" t="s">
        <v>339</v>
      </c>
      <c r="C13" s="102"/>
      <c r="D13" s="702"/>
      <c r="E13" s="702"/>
      <c r="F13" s="702"/>
      <c r="G13" s="702"/>
      <c r="H13" s="702"/>
      <c r="I13" s="702"/>
      <c r="J13" s="702"/>
      <c r="K13" s="151"/>
      <c r="L13" s="154"/>
    </row>
    <row r="14" spans="1:12" ht="14.1" customHeight="1" x14ac:dyDescent="0.2">
      <c r="A14" s="62"/>
      <c r="B14" s="101" t="s">
        <v>340</v>
      </c>
      <c r="C14" s="102"/>
      <c r="D14" s="339"/>
      <c r="E14" s="339"/>
      <c r="F14" s="339"/>
      <c r="G14" s="339"/>
      <c r="H14" s="339"/>
      <c r="I14" s="339"/>
      <c r="J14" s="339"/>
      <c r="K14" s="151"/>
      <c r="L14" s="154"/>
    </row>
    <row r="15" spans="1:12" x14ac:dyDescent="0.2">
      <c r="A15" s="62"/>
      <c r="B15" s="103" t="s">
        <v>341</v>
      </c>
      <c r="C15" s="31"/>
      <c r="D15" s="703"/>
      <c r="E15" s="703"/>
      <c r="F15" s="703"/>
      <c r="G15" s="703"/>
      <c r="H15" s="703"/>
      <c r="I15" s="703"/>
      <c r="J15" s="703"/>
      <c r="K15" s="151"/>
      <c r="L15" s="148"/>
    </row>
    <row r="16" spans="1:12" ht="9.75" customHeight="1" x14ac:dyDescent="0.2">
      <c r="A16" s="184"/>
      <c r="B16" s="185"/>
      <c r="C16" s="185"/>
      <c r="D16" s="185"/>
      <c r="E16" s="185"/>
      <c r="F16" s="185"/>
      <c r="G16" s="185"/>
      <c r="H16" s="185"/>
      <c r="I16" s="185"/>
      <c r="J16" s="185"/>
      <c r="K16" s="159"/>
      <c r="L16" s="148"/>
    </row>
    <row r="17" spans="1:12" ht="25.5" customHeight="1" x14ac:dyDescent="0.2">
      <c r="A17" s="194">
        <v>2</v>
      </c>
      <c r="B17" s="195" t="s">
        <v>271</v>
      </c>
      <c r="C17" s="195"/>
      <c r="D17" s="531">
        <v>0</v>
      </c>
      <c r="E17" s="196"/>
      <c r="F17" s="531">
        <v>0</v>
      </c>
      <c r="G17" s="197"/>
      <c r="H17" s="531">
        <v>0</v>
      </c>
      <c r="I17" s="196"/>
      <c r="J17" s="531">
        <f>D17+F17-H17</f>
        <v>0</v>
      </c>
      <c r="K17" s="147"/>
      <c r="L17" s="148"/>
    </row>
    <row r="18" spans="1:12" s="21" customFormat="1" ht="14.1" customHeight="1" x14ac:dyDescent="0.2">
      <c r="A18" s="62"/>
      <c r="B18" s="101" t="s">
        <v>372</v>
      </c>
      <c r="C18" s="102"/>
      <c r="D18" s="704"/>
      <c r="E18" s="704"/>
      <c r="F18" s="704"/>
      <c r="G18" s="704"/>
      <c r="H18" s="704"/>
      <c r="I18" s="704"/>
      <c r="J18" s="704"/>
      <c r="K18" s="100"/>
    </row>
    <row r="19" spans="1:12" s="21" customFormat="1" ht="14.1" customHeight="1" x14ac:dyDescent="0.2">
      <c r="A19" s="62"/>
      <c r="B19" s="101" t="s">
        <v>263</v>
      </c>
      <c r="C19" s="102"/>
      <c r="D19" s="340"/>
      <c r="E19" s="340"/>
      <c r="F19" s="340"/>
      <c r="G19" s="340"/>
      <c r="H19" s="340"/>
      <c r="I19" s="340"/>
      <c r="J19" s="340"/>
      <c r="K19" s="100"/>
    </row>
    <row r="20" spans="1:12" ht="14.1" customHeight="1" x14ac:dyDescent="0.2">
      <c r="A20" s="149"/>
      <c r="B20" s="101" t="s">
        <v>272</v>
      </c>
      <c r="C20" s="102"/>
      <c r="D20" s="704"/>
      <c r="E20" s="704"/>
      <c r="F20" s="704"/>
      <c r="G20" s="704"/>
      <c r="H20" s="704"/>
      <c r="I20" s="704"/>
      <c r="J20" s="704"/>
      <c r="K20" s="151"/>
      <c r="L20" s="154"/>
    </row>
    <row r="21" spans="1:12" ht="14.1" customHeight="1" x14ac:dyDescent="0.2">
      <c r="A21" s="62"/>
      <c r="B21" s="101" t="s">
        <v>168</v>
      </c>
      <c r="C21" s="102"/>
      <c r="D21" s="705"/>
      <c r="E21" s="705"/>
      <c r="F21" s="705"/>
      <c r="G21" s="705"/>
      <c r="H21" s="705"/>
      <c r="I21" s="705"/>
      <c r="J21" s="705"/>
      <c r="K21" s="151"/>
      <c r="L21" s="154"/>
    </row>
    <row r="22" spans="1:12" s="21" customFormat="1" ht="14.1" customHeight="1" x14ac:dyDescent="0.2">
      <c r="A22" s="62"/>
      <c r="B22" s="101" t="s">
        <v>169</v>
      </c>
      <c r="C22" s="102"/>
      <c r="D22" s="702"/>
      <c r="E22" s="702"/>
      <c r="F22" s="702"/>
      <c r="G22" s="702"/>
      <c r="H22" s="702"/>
      <c r="I22" s="702"/>
      <c r="J22" s="702"/>
      <c r="K22" s="100"/>
    </row>
    <row r="23" spans="1:12" ht="14.1" customHeight="1" x14ac:dyDescent="0.2">
      <c r="A23" s="62"/>
      <c r="B23" s="101" t="s">
        <v>339</v>
      </c>
      <c r="C23" s="102"/>
      <c r="D23" s="702"/>
      <c r="E23" s="702"/>
      <c r="F23" s="702"/>
      <c r="G23" s="702"/>
      <c r="H23" s="702"/>
      <c r="I23" s="702"/>
      <c r="J23" s="702"/>
      <c r="K23" s="151"/>
      <c r="L23" s="154"/>
    </row>
    <row r="24" spans="1:12" ht="14.1" customHeight="1" x14ac:dyDescent="0.2">
      <c r="A24" s="62"/>
      <c r="B24" s="101" t="s">
        <v>340</v>
      </c>
      <c r="C24" s="102"/>
      <c r="D24" s="339"/>
      <c r="E24" s="339"/>
      <c r="F24" s="339"/>
      <c r="G24" s="339"/>
      <c r="H24" s="339"/>
      <c r="I24" s="339"/>
      <c r="J24" s="339"/>
      <c r="K24" s="151"/>
      <c r="L24" s="154"/>
    </row>
    <row r="25" spans="1:12" x14ac:dyDescent="0.2">
      <c r="A25" s="62"/>
      <c r="B25" s="103" t="s">
        <v>341</v>
      </c>
      <c r="C25" s="31"/>
      <c r="D25" s="703"/>
      <c r="E25" s="703"/>
      <c r="F25" s="703"/>
      <c r="G25" s="703"/>
      <c r="H25" s="703"/>
      <c r="I25" s="703"/>
      <c r="J25" s="703"/>
      <c r="K25" s="151"/>
      <c r="L25" s="148"/>
    </row>
    <row r="26" spans="1:12" ht="9.75" customHeight="1" x14ac:dyDescent="0.2">
      <c r="A26" s="184"/>
      <c r="B26" s="185"/>
      <c r="C26" s="185"/>
      <c r="D26" s="185"/>
      <c r="E26" s="185"/>
      <c r="F26" s="185"/>
      <c r="G26" s="185"/>
      <c r="H26" s="185"/>
      <c r="I26" s="185"/>
      <c r="J26" s="185"/>
      <c r="K26" s="159"/>
      <c r="L26" s="148"/>
    </row>
    <row r="27" spans="1:12" ht="25.5" customHeight="1" x14ac:dyDescent="0.2">
      <c r="A27" s="194">
        <v>3</v>
      </c>
      <c r="B27" s="195" t="s">
        <v>271</v>
      </c>
      <c r="C27" s="195"/>
      <c r="D27" s="531">
        <v>0</v>
      </c>
      <c r="E27" s="196"/>
      <c r="F27" s="531">
        <v>0</v>
      </c>
      <c r="G27" s="197"/>
      <c r="H27" s="531">
        <v>0</v>
      </c>
      <c r="I27" s="196"/>
      <c r="J27" s="531">
        <f>D27+F27-H27</f>
        <v>0</v>
      </c>
      <c r="K27" s="147"/>
      <c r="L27" s="148"/>
    </row>
    <row r="28" spans="1:12" s="21" customFormat="1" ht="14.1" customHeight="1" x14ac:dyDescent="0.2">
      <c r="A28" s="62"/>
      <c r="B28" s="101" t="s">
        <v>372</v>
      </c>
      <c r="C28" s="102"/>
      <c r="D28" s="704"/>
      <c r="E28" s="704"/>
      <c r="F28" s="704"/>
      <c r="G28" s="704"/>
      <c r="H28" s="704"/>
      <c r="I28" s="704"/>
      <c r="J28" s="704"/>
      <c r="K28" s="100"/>
    </row>
    <row r="29" spans="1:12" s="21" customFormat="1" ht="14.1" customHeight="1" x14ac:dyDescent="0.2">
      <c r="A29" s="62"/>
      <c r="B29" s="101" t="s">
        <v>263</v>
      </c>
      <c r="C29" s="102"/>
      <c r="D29" s="340"/>
      <c r="E29" s="340"/>
      <c r="F29" s="340"/>
      <c r="G29" s="340"/>
      <c r="H29" s="340"/>
      <c r="I29" s="340"/>
      <c r="J29" s="340"/>
      <c r="K29" s="100"/>
    </row>
    <row r="30" spans="1:12" ht="14.1" customHeight="1" x14ac:dyDescent="0.2">
      <c r="A30" s="149"/>
      <c r="B30" s="101" t="s">
        <v>272</v>
      </c>
      <c r="C30" s="102"/>
      <c r="D30" s="704"/>
      <c r="E30" s="704"/>
      <c r="F30" s="704"/>
      <c r="G30" s="704"/>
      <c r="H30" s="704"/>
      <c r="I30" s="704"/>
      <c r="J30" s="704"/>
      <c r="K30" s="151"/>
      <c r="L30" s="154"/>
    </row>
    <row r="31" spans="1:12" ht="14.1" customHeight="1" x14ac:dyDescent="0.2">
      <c r="A31" s="62"/>
      <c r="B31" s="101" t="s">
        <v>168</v>
      </c>
      <c r="C31" s="102"/>
      <c r="D31" s="705"/>
      <c r="E31" s="705"/>
      <c r="F31" s="705"/>
      <c r="G31" s="705"/>
      <c r="H31" s="705"/>
      <c r="I31" s="705"/>
      <c r="J31" s="705"/>
      <c r="K31" s="151"/>
      <c r="L31" s="154"/>
    </row>
    <row r="32" spans="1:12" s="21" customFormat="1" ht="14.1" customHeight="1" x14ac:dyDescent="0.2">
      <c r="A32" s="62"/>
      <c r="B32" s="101" t="s">
        <v>169</v>
      </c>
      <c r="C32" s="102"/>
      <c r="D32" s="702"/>
      <c r="E32" s="702"/>
      <c r="F32" s="702"/>
      <c r="G32" s="702"/>
      <c r="H32" s="702"/>
      <c r="I32" s="702"/>
      <c r="J32" s="702"/>
      <c r="K32" s="100"/>
    </row>
    <row r="33" spans="1:12" ht="14.1" customHeight="1" x14ac:dyDescent="0.2">
      <c r="A33" s="62"/>
      <c r="B33" s="101" t="s">
        <v>339</v>
      </c>
      <c r="C33" s="102"/>
      <c r="D33" s="702"/>
      <c r="E33" s="702"/>
      <c r="F33" s="702"/>
      <c r="G33" s="702"/>
      <c r="H33" s="702"/>
      <c r="I33" s="702"/>
      <c r="J33" s="702"/>
      <c r="K33" s="151"/>
      <c r="L33" s="154"/>
    </row>
    <row r="34" spans="1:12" ht="14.1" customHeight="1" x14ac:dyDescent="0.2">
      <c r="A34" s="62"/>
      <c r="B34" s="101" t="s">
        <v>273</v>
      </c>
      <c r="C34" s="102"/>
      <c r="D34" s="339"/>
      <c r="E34" s="339"/>
      <c r="F34" s="339"/>
      <c r="G34" s="339"/>
      <c r="H34" s="339"/>
      <c r="I34" s="339"/>
      <c r="J34" s="339"/>
      <c r="K34" s="151"/>
      <c r="L34" s="154"/>
    </row>
    <row r="35" spans="1:12" x14ac:dyDescent="0.2">
      <c r="A35" s="62"/>
      <c r="B35" s="103" t="s">
        <v>341</v>
      </c>
      <c r="C35" s="31"/>
      <c r="D35" s="703"/>
      <c r="E35" s="703"/>
      <c r="F35" s="703"/>
      <c r="G35" s="703"/>
      <c r="H35" s="703"/>
      <c r="I35" s="703"/>
      <c r="J35" s="703"/>
      <c r="K35" s="151"/>
      <c r="L35" s="148"/>
    </row>
    <row r="36" spans="1:12" ht="9.75" customHeight="1" x14ac:dyDescent="0.2">
      <c r="A36" s="184"/>
      <c r="B36" s="185"/>
      <c r="C36" s="185"/>
      <c r="D36" s="185"/>
      <c r="E36" s="185"/>
      <c r="F36" s="185"/>
      <c r="G36" s="185"/>
      <c r="H36" s="185"/>
      <c r="I36" s="185"/>
      <c r="J36" s="185"/>
      <c r="K36" s="159"/>
      <c r="L36" s="148"/>
    </row>
    <row r="37" spans="1:12" ht="25.5" customHeight="1" x14ac:dyDescent="0.2">
      <c r="A37" s="194">
        <v>4</v>
      </c>
      <c r="B37" s="195" t="s">
        <v>271</v>
      </c>
      <c r="C37" s="195"/>
      <c r="D37" s="531">
        <v>0</v>
      </c>
      <c r="E37" s="196"/>
      <c r="F37" s="531">
        <v>0</v>
      </c>
      <c r="G37" s="197"/>
      <c r="H37" s="531">
        <v>0</v>
      </c>
      <c r="I37" s="196"/>
      <c r="J37" s="531">
        <f>D37+F37-H37</f>
        <v>0</v>
      </c>
      <c r="K37" s="147"/>
      <c r="L37" s="148"/>
    </row>
    <row r="38" spans="1:12" s="21" customFormat="1" ht="14.1" customHeight="1" x14ac:dyDescent="0.2">
      <c r="A38" s="62"/>
      <c r="B38" s="101" t="s">
        <v>372</v>
      </c>
      <c r="C38" s="102"/>
      <c r="D38" s="704"/>
      <c r="E38" s="704"/>
      <c r="F38" s="704"/>
      <c r="G38" s="704"/>
      <c r="H38" s="704"/>
      <c r="I38" s="704"/>
      <c r="J38" s="704"/>
      <c r="K38" s="100"/>
    </row>
    <row r="39" spans="1:12" s="21" customFormat="1" ht="14.1" customHeight="1" x14ac:dyDescent="0.2">
      <c r="A39" s="62"/>
      <c r="B39" s="101" t="s">
        <v>263</v>
      </c>
      <c r="C39" s="102"/>
      <c r="D39" s="340"/>
      <c r="E39" s="340"/>
      <c r="F39" s="340"/>
      <c r="G39" s="340"/>
      <c r="H39" s="340"/>
      <c r="I39" s="340"/>
      <c r="J39" s="340"/>
      <c r="K39" s="100"/>
    </row>
    <row r="40" spans="1:12" ht="14.1" customHeight="1" x14ac:dyDescent="0.2">
      <c r="A40" s="149"/>
      <c r="B40" s="101" t="s">
        <v>272</v>
      </c>
      <c r="C40" s="102"/>
      <c r="D40" s="704"/>
      <c r="E40" s="704"/>
      <c r="F40" s="704"/>
      <c r="G40" s="704"/>
      <c r="H40" s="704"/>
      <c r="I40" s="704"/>
      <c r="J40" s="704"/>
      <c r="K40" s="151"/>
      <c r="L40" s="154"/>
    </row>
    <row r="41" spans="1:12" ht="14.1" customHeight="1" x14ac:dyDescent="0.2">
      <c r="A41" s="62"/>
      <c r="B41" s="101" t="s">
        <v>168</v>
      </c>
      <c r="C41" s="102"/>
      <c r="D41" s="705"/>
      <c r="E41" s="705"/>
      <c r="F41" s="705"/>
      <c r="G41" s="705"/>
      <c r="H41" s="705"/>
      <c r="I41" s="705"/>
      <c r="J41" s="705"/>
      <c r="K41" s="151"/>
      <c r="L41" s="154"/>
    </row>
    <row r="42" spans="1:12" s="21" customFormat="1" ht="14.1" customHeight="1" x14ac:dyDescent="0.2">
      <c r="A42" s="62"/>
      <c r="B42" s="101" t="s">
        <v>169</v>
      </c>
      <c r="C42" s="102"/>
      <c r="D42" s="702"/>
      <c r="E42" s="702"/>
      <c r="F42" s="702"/>
      <c r="G42" s="702"/>
      <c r="H42" s="702"/>
      <c r="I42" s="702"/>
      <c r="J42" s="702"/>
      <c r="K42" s="100"/>
    </row>
    <row r="43" spans="1:12" ht="14.1" customHeight="1" x14ac:dyDescent="0.2">
      <c r="A43" s="62"/>
      <c r="B43" s="101" t="s">
        <v>339</v>
      </c>
      <c r="C43" s="102"/>
      <c r="D43" s="702"/>
      <c r="E43" s="702"/>
      <c r="F43" s="702"/>
      <c r="G43" s="702"/>
      <c r="H43" s="702"/>
      <c r="I43" s="702"/>
      <c r="J43" s="702"/>
      <c r="K43" s="151"/>
      <c r="L43" s="154"/>
    </row>
    <row r="44" spans="1:12" ht="14.1" customHeight="1" x14ac:dyDescent="0.2">
      <c r="A44" s="62"/>
      <c r="B44" s="101" t="s">
        <v>340</v>
      </c>
      <c r="C44" s="102"/>
      <c r="D44" s="339"/>
      <c r="E44" s="339"/>
      <c r="F44" s="339"/>
      <c r="G44" s="339"/>
      <c r="H44" s="339"/>
      <c r="I44" s="339"/>
      <c r="J44" s="339"/>
      <c r="K44" s="151"/>
      <c r="L44" s="154"/>
    </row>
    <row r="45" spans="1:12" x14ac:dyDescent="0.2">
      <c r="A45" s="62"/>
      <c r="B45" s="103" t="s">
        <v>341</v>
      </c>
      <c r="C45" s="31"/>
      <c r="D45" s="703"/>
      <c r="E45" s="703"/>
      <c r="F45" s="703"/>
      <c r="G45" s="703"/>
      <c r="H45" s="703"/>
      <c r="I45" s="703"/>
      <c r="J45" s="703"/>
      <c r="K45" s="151"/>
      <c r="L45" s="148"/>
    </row>
    <row r="46" spans="1:12" ht="9.75" customHeight="1" x14ac:dyDescent="0.2">
      <c r="A46" s="184"/>
      <c r="B46" s="185"/>
      <c r="C46" s="185"/>
      <c r="D46" s="185"/>
      <c r="E46" s="185"/>
      <c r="F46" s="185"/>
      <c r="G46" s="185"/>
      <c r="H46" s="185"/>
      <c r="I46" s="185"/>
      <c r="J46" s="185"/>
      <c r="K46" s="159"/>
      <c r="L46" s="148"/>
    </row>
    <row r="47" spans="1:12" ht="9.9499999999999993" customHeight="1" x14ac:dyDescent="0.2">
      <c r="A47" s="62"/>
      <c r="B47" s="102"/>
      <c r="C47" s="102"/>
      <c r="D47" s="102"/>
      <c r="E47" s="102"/>
      <c r="F47" s="102"/>
      <c r="G47" s="102"/>
      <c r="H47" s="102"/>
      <c r="I47" s="102"/>
      <c r="J47" s="102"/>
      <c r="K47" s="151"/>
      <c r="L47" s="148"/>
    </row>
    <row r="48" spans="1:12" ht="14.1" customHeight="1" thickBot="1" x14ac:dyDescent="0.25">
      <c r="A48" s="60"/>
      <c r="B48" s="456" t="s">
        <v>170</v>
      </c>
      <c r="C48" s="49"/>
      <c r="D48" s="314">
        <f>D7+D17+D27+D37</f>
        <v>0</v>
      </c>
      <c r="E48" s="49"/>
      <c r="F48" s="314">
        <f>F7+F17+F27+F37</f>
        <v>0</v>
      </c>
      <c r="G48" s="49"/>
      <c r="H48" s="314">
        <f>H7+H17+H27+H37</f>
        <v>0</v>
      </c>
      <c r="I48" s="49"/>
      <c r="J48" s="314">
        <f>J7+J17+J27+J37</f>
        <v>0</v>
      </c>
      <c r="K48" s="151"/>
      <c r="L48" s="148"/>
    </row>
    <row r="49" spans="1:12" ht="14.1" customHeight="1" thickTop="1" x14ac:dyDescent="0.2">
      <c r="A49" s="149"/>
      <c r="B49" s="150"/>
      <c r="C49" s="150"/>
      <c r="D49" s="318" t="s">
        <v>348</v>
      </c>
      <c r="E49" s="517"/>
      <c r="F49" s="318" t="s">
        <v>373</v>
      </c>
      <c r="G49" s="318"/>
      <c r="H49" s="318" t="s">
        <v>373</v>
      </c>
      <c r="I49" s="517"/>
      <c r="J49" s="318" t="s">
        <v>348</v>
      </c>
      <c r="K49" s="151"/>
      <c r="L49" s="148"/>
    </row>
    <row r="50" spans="1:12" ht="3.75" customHeight="1" x14ac:dyDescent="0.2">
      <c r="A50" s="55"/>
      <c r="B50" s="19"/>
      <c r="C50" s="19"/>
      <c r="D50" s="19"/>
      <c r="E50" s="19"/>
      <c r="F50" s="19"/>
      <c r="G50" s="19"/>
      <c r="H50" s="19"/>
      <c r="I50" s="19"/>
      <c r="J50" s="19"/>
      <c r="K50" s="52"/>
    </row>
  </sheetData>
  <mergeCells count="25">
    <mergeCell ref="D12:J12"/>
    <mergeCell ref="B3:J3"/>
    <mergeCell ref="D8:J8"/>
    <mergeCell ref="D10:J10"/>
    <mergeCell ref="D11:J11"/>
    <mergeCell ref="D32:J32"/>
    <mergeCell ref="D13:J13"/>
    <mergeCell ref="D15:J15"/>
    <mergeCell ref="D18:J18"/>
    <mergeCell ref="D20:J20"/>
    <mergeCell ref="D21:J21"/>
    <mergeCell ref="D22:J22"/>
    <mergeCell ref="D23:J23"/>
    <mergeCell ref="D25:J25"/>
    <mergeCell ref="D28:J28"/>
    <mergeCell ref="D30:J30"/>
    <mergeCell ref="D31:J31"/>
    <mergeCell ref="D43:J43"/>
    <mergeCell ref="D45:J45"/>
    <mergeCell ref="D33:J33"/>
    <mergeCell ref="D35:J35"/>
    <mergeCell ref="D38:J38"/>
    <mergeCell ref="D40:J40"/>
    <mergeCell ref="D41:J41"/>
    <mergeCell ref="D42:J42"/>
  </mergeCells>
  <pageMargins left="0.25" right="0.25" top="0.5" bottom="0.5" header="0.25" footer="0.25"/>
  <pageSetup paperSize="5" orientation="portrait" r:id="rId1"/>
  <headerFooter alignWithMargins="0">
    <oddFooter>&amp;C&amp;8&amp;A&amp;R&amp;8P 04 910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25"/>
  <sheetViews>
    <sheetView workbookViewId="0">
      <selection activeCell="B35" sqref="B35:H35"/>
    </sheetView>
  </sheetViews>
  <sheetFormatPr defaultColWidth="9.140625" defaultRowHeight="12.75" x14ac:dyDescent="0.2"/>
  <cols>
    <col min="1" max="1" width="2.140625" style="11" customWidth="1"/>
    <col min="2" max="2" width="29.140625" style="11" bestFit="1" customWidth="1"/>
    <col min="3" max="3" width="1.5703125" style="11" customWidth="1"/>
    <col min="4" max="4" width="14.7109375" style="11" customWidth="1"/>
    <col min="5" max="5" width="1.7109375" style="11" customWidth="1"/>
    <col min="6" max="6" width="15.85546875" style="11" customWidth="1"/>
    <col min="7" max="7" width="1.7109375" style="11" customWidth="1"/>
    <col min="8" max="8" width="14.85546875" style="11" customWidth="1"/>
    <col min="9" max="9" width="1.7109375" style="11" customWidth="1"/>
    <col min="10" max="10" width="14.7109375" style="11" customWidth="1"/>
    <col min="11" max="11" width="2.5703125" style="11" customWidth="1"/>
    <col min="12" max="16384" width="9.140625" style="11"/>
  </cols>
  <sheetData>
    <row r="1" spans="1:12" ht="7.5" customHeight="1" x14ac:dyDescent="0.2">
      <c r="A1" s="53"/>
      <c r="B1" s="10"/>
      <c r="C1" s="10"/>
      <c r="D1" s="10"/>
      <c r="E1" s="10"/>
      <c r="F1" s="10"/>
      <c r="G1" s="10"/>
      <c r="H1" s="10"/>
      <c r="I1" s="10"/>
      <c r="J1" s="10"/>
      <c r="K1" s="45"/>
    </row>
    <row r="2" spans="1:12" x14ac:dyDescent="0.2">
      <c r="A2" s="54"/>
      <c r="B2" s="12" t="s">
        <v>484</v>
      </c>
      <c r="C2" s="150"/>
      <c r="D2" s="150"/>
      <c r="E2" s="150"/>
      <c r="F2" s="150"/>
      <c r="G2" s="150"/>
      <c r="H2" s="150"/>
      <c r="I2" s="150"/>
      <c r="J2" s="150"/>
      <c r="K2" s="151"/>
      <c r="L2" s="148"/>
    </row>
    <row r="3" spans="1:12" s="20" customFormat="1" ht="15" customHeight="1" x14ac:dyDescent="0.25">
      <c r="A3" s="59"/>
      <c r="B3" s="681" t="s">
        <v>342</v>
      </c>
      <c r="C3" s="681"/>
      <c r="D3" s="681"/>
      <c r="E3" s="681"/>
      <c r="F3" s="681"/>
      <c r="G3" s="681"/>
      <c r="H3" s="681"/>
      <c r="I3" s="681"/>
      <c r="J3" s="681"/>
      <c r="K3" s="152"/>
      <c r="L3" s="153"/>
    </row>
    <row r="4" spans="1:12" s="20" customFormat="1" ht="23.25" x14ac:dyDescent="0.25">
      <c r="A4" s="59"/>
      <c r="B4" s="557"/>
      <c r="C4" s="557"/>
      <c r="D4" s="264" t="s">
        <v>257</v>
      </c>
      <c r="E4" s="557"/>
      <c r="F4" s="557"/>
      <c r="G4" s="557"/>
      <c r="H4" s="557"/>
      <c r="I4" s="557"/>
      <c r="J4" s="528" t="s">
        <v>332</v>
      </c>
      <c r="K4" s="152"/>
      <c r="L4" s="153"/>
    </row>
    <row r="5" spans="1:12" s="21" customFormat="1" x14ac:dyDescent="0.2">
      <c r="A5" s="62"/>
      <c r="B5" s="296"/>
      <c r="C5" s="561"/>
      <c r="D5" s="250">
        <f>'20 Trésorerie'!J6</f>
        <v>0</v>
      </c>
      <c r="E5" s="561"/>
      <c r="F5" s="561"/>
      <c r="G5" s="561"/>
      <c r="H5" s="561"/>
      <c r="I5" s="561"/>
      <c r="J5" s="250">
        <f>'20 Trésorerie'!I6</f>
        <v>0</v>
      </c>
      <c r="K5" s="100"/>
    </row>
    <row r="6" spans="1:12" s="27" customFormat="1" ht="25.5" customHeight="1" x14ac:dyDescent="0.2">
      <c r="A6" s="190"/>
      <c r="B6" s="191"/>
      <c r="C6" s="192"/>
      <c r="D6" s="455" t="s">
        <v>171</v>
      </c>
      <c r="E6" s="193"/>
      <c r="F6" s="32" t="s">
        <v>274</v>
      </c>
      <c r="G6" s="193"/>
      <c r="H6" s="33" t="s">
        <v>283</v>
      </c>
      <c r="I6" s="192"/>
      <c r="J6" s="455" t="s">
        <v>171</v>
      </c>
      <c r="K6" s="189"/>
      <c r="L6" s="156"/>
    </row>
    <row r="7" spans="1:12" ht="25.5" customHeight="1" x14ac:dyDescent="0.2">
      <c r="A7" s="194"/>
      <c r="B7" s="434" t="s">
        <v>343</v>
      </c>
      <c r="C7" s="195"/>
      <c r="D7" s="535">
        <v>0</v>
      </c>
      <c r="E7" s="196"/>
      <c r="F7" s="535">
        <v>0</v>
      </c>
      <c r="G7" s="196"/>
      <c r="H7" s="535">
        <v>0</v>
      </c>
      <c r="I7" s="196"/>
      <c r="J7" s="535">
        <f>D7+F7-H7</f>
        <v>0</v>
      </c>
      <c r="K7" s="147"/>
      <c r="L7" s="148"/>
    </row>
    <row r="8" spans="1:12" s="21" customFormat="1" ht="25.5" customHeight="1" x14ac:dyDescent="0.2">
      <c r="A8" s="62"/>
      <c r="B8" s="144" t="s">
        <v>275</v>
      </c>
      <c r="C8" s="102"/>
      <c r="D8" s="531">
        <v>0</v>
      </c>
      <c r="E8" s="102"/>
      <c r="F8" s="531">
        <v>0</v>
      </c>
      <c r="G8" s="102"/>
      <c r="H8" s="531">
        <v>0</v>
      </c>
      <c r="I8" s="102"/>
      <c r="J8" s="531">
        <f t="shared" ref="J8:J17" si="0">D8+F8-H8</f>
        <v>0</v>
      </c>
      <c r="K8" s="100"/>
    </row>
    <row r="9" spans="1:12" s="21" customFormat="1" ht="25.5" customHeight="1" x14ac:dyDescent="0.2">
      <c r="A9" s="62"/>
      <c r="B9" s="144" t="s">
        <v>276</v>
      </c>
      <c r="C9" s="102"/>
      <c r="D9" s="531">
        <v>0</v>
      </c>
      <c r="E9" s="102"/>
      <c r="F9" s="531">
        <v>0</v>
      </c>
      <c r="G9" s="102"/>
      <c r="H9" s="531">
        <v>0</v>
      </c>
      <c r="I9" s="102"/>
      <c r="J9" s="531">
        <f t="shared" si="0"/>
        <v>0</v>
      </c>
      <c r="K9" s="100"/>
    </row>
    <row r="10" spans="1:12" ht="25.5" customHeight="1" x14ac:dyDescent="0.2">
      <c r="A10" s="54"/>
      <c r="B10" s="144" t="s">
        <v>279</v>
      </c>
      <c r="C10" s="102"/>
      <c r="D10" s="531">
        <v>0</v>
      </c>
      <c r="E10" s="102"/>
      <c r="F10" s="531">
        <v>0</v>
      </c>
      <c r="G10" s="102"/>
      <c r="H10" s="531">
        <v>0</v>
      </c>
      <c r="I10" s="102"/>
      <c r="J10" s="531">
        <f t="shared" si="0"/>
        <v>0</v>
      </c>
      <c r="K10" s="151"/>
      <c r="L10" s="154"/>
    </row>
    <row r="11" spans="1:12" ht="25.5" customHeight="1" x14ac:dyDescent="0.2">
      <c r="A11" s="54"/>
      <c r="B11" s="144" t="s">
        <v>280</v>
      </c>
      <c r="C11" s="102"/>
      <c r="D11" s="531">
        <v>0</v>
      </c>
      <c r="E11" s="102"/>
      <c r="F11" s="531">
        <v>0</v>
      </c>
      <c r="G11" s="102"/>
      <c r="H11" s="531">
        <v>0</v>
      </c>
      <c r="I11" s="102"/>
      <c r="J11" s="531">
        <f t="shared" ref="J11:J12" si="1">D11+F11-H11</f>
        <v>0</v>
      </c>
      <c r="K11" s="151"/>
      <c r="L11" s="154"/>
    </row>
    <row r="12" spans="1:12" ht="25.5" customHeight="1" x14ac:dyDescent="0.2">
      <c r="A12" s="54"/>
      <c r="B12" s="144" t="s">
        <v>277</v>
      </c>
      <c r="C12" s="102"/>
      <c r="D12" s="531">
        <v>0</v>
      </c>
      <c r="E12" s="102"/>
      <c r="F12" s="531">
        <v>0</v>
      </c>
      <c r="G12" s="102"/>
      <c r="H12" s="531">
        <v>0</v>
      </c>
      <c r="I12" s="102"/>
      <c r="J12" s="531">
        <f t="shared" si="1"/>
        <v>0</v>
      </c>
      <c r="K12" s="151"/>
      <c r="L12" s="154"/>
    </row>
    <row r="13" spans="1:12" ht="25.5" customHeight="1" x14ac:dyDescent="0.2">
      <c r="A13" s="54"/>
      <c r="B13" s="144" t="s">
        <v>278</v>
      </c>
      <c r="C13" s="102"/>
      <c r="D13" s="531">
        <v>0</v>
      </c>
      <c r="E13" s="102"/>
      <c r="F13" s="531">
        <v>0</v>
      </c>
      <c r="G13" s="102"/>
      <c r="H13" s="531">
        <v>0</v>
      </c>
      <c r="I13" s="102"/>
      <c r="J13" s="531">
        <f t="shared" ref="J13" si="2">D13+F13-H13</f>
        <v>0</v>
      </c>
      <c r="K13" s="151"/>
      <c r="L13" s="154"/>
    </row>
    <row r="14" spans="1:12" ht="25.5" customHeight="1" x14ac:dyDescent="0.2">
      <c r="A14" s="62"/>
      <c r="B14" s="144" t="s">
        <v>147</v>
      </c>
      <c r="C14" s="102"/>
      <c r="D14" s="531">
        <v>0</v>
      </c>
      <c r="E14" s="102"/>
      <c r="F14" s="531">
        <v>0</v>
      </c>
      <c r="G14" s="102"/>
      <c r="H14" s="531">
        <v>0</v>
      </c>
      <c r="I14" s="102"/>
      <c r="J14" s="531">
        <f t="shared" si="0"/>
        <v>0</v>
      </c>
      <c r="K14" s="151"/>
      <c r="L14" s="154"/>
    </row>
    <row r="15" spans="1:12" s="228" customFormat="1" ht="25.5" customHeight="1" x14ac:dyDescent="0.2">
      <c r="A15" s="225"/>
      <c r="B15" s="97" t="s">
        <v>281</v>
      </c>
      <c r="C15" s="226"/>
      <c r="D15" s="553">
        <f>SUM(D7:D14)</f>
        <v>0</v>
      </c>
      <c r="E15" s="226"/>
      <c r="F15" s="553">
        <f>SUM(F7:F14)</f>
        <v>0</v>
      </c>
      <c r="G15" s="226"/>
      <c r="H15" s="553">
        <f>SUM(H7:H14)</f>
        <v>0</v>
      </c>
      <c r="I15" s="226"/>
      <c r="J15" s="553">
        <f>SUM(J7:J14)</f>
        <v>0</v>
      </c>
      <c r="K15" s="227"/>
    </row>
    <row r="16" spans="1:12" s="228" customFormat="1" ht="25.5" customHeight="1" x14ac:dyDescent="0.2">
      <c r="A16" s="225"/>
      <c r="B16" s="97" t="s">
        <v>527</v>
      </c>
      <c r="C16" s="226"/>
      <c r="D16" s="545"/>
      <c r="E16" s="102"/>
      <c r="F16" s="545"/>
      <c r="G16" s="102"/>
      <c r="H16" s="545"/>
      <c r="I16" s="102"/>
      <c r="J16" s="545"/>
      <c r="K16" s="227"/>
    </row>
    <row r="17" spans="1:12" x14ac:dyDescent="0.2">
      <c r="A17" s="62"/>
      <c r="B17" s="144" t="s">
        <v>519</v>
      </c>
      <c r="C17" s="102"/>
      <c r="D17" s="531">
        <v>0</v>
      </c>
      <c r="E17" s="102"/>
      <c r="F17" s="531">
        <v>0</v>
      </c>
      <c r="G17" s="102"/>
      <c r="H17" s="531">
        <v>0</v>
      </c>
      <c r="I17" s="102"/>
      <c r="J17" s="531">
        <f t="shared" si="0"/>
        <v>0</v>
      </c>
      <c r="K17" s="151"/>
      <c r="L17" s="154"/>
    </row>
    <row r="18" spans="1:12" s="551" customFormat="1" ht="42.75" customHeight="1" thickBot="1" x14ac:dyDescent="0.25">
      <c r="A18" s="548"/>
      <c r="B18" s="526" t="s">
        <v>344</v>
      </c>
      <c r="C18" s="333"/>
      <c r="D18" s="549">
        <f>D15-D17</f>
        <v>0</v>
      </c>
      <c r="E18" s="226"/>
      <c r="F18" s="549">
        <f>F15-F17</f>
        <v>0</v>
      </c>
      <c r="G18" s="226"/>
      <c r="H18" s="552">
        <f>H15-H17</f>
        <v>0</v>
      </c>
      <c r="I18" s="226"/>
      <c r="J18" s="549">
        <f>J15-J17</f>
        <v>0</v>
      </c>
      <c r="K18" s="550"/>
    </row>
    <row r="19" spans="1:12" s="27" customFormat="1" ht="23.25" thickTop="1" x14ac:dyDescent="0.2">
      <c r="A19" s="532"/>
      <c r="B19" s="515"/>
      <c r="C19" s="533"/>
      <c r="D19" s="536" t="s">
        <v>348</v>
      </c>
      <c r="E19" s="537"/>
      <c r="F19" s="536" t="s">
        <v>373</v>
      </c>
      <c r="G19" s="537"/>
      <c r="H19" s="538"/>
      <c r="I19" s="537"/>
      <c r="J19" s="536" t="s">
        <v>348</v>
      </c>
      <c r="K19" s="534"/>
      <c r="L19" s="156"/>
    </row>
    <row r="20" spans="1:12" ht="25.5" customHeight="1" x14ac:dyDescent="0.2">
      <c r="A20" s="60"/>
      <c r="B20" s="97" t="s">
        <v>282</v>
      </c>
      <c r="C20" s="49"/>
      <c r="D20" s="148"/>
      <c r="E20" s="49"/>
      <c r="F20" s="148"/>
      <c r="G20" s="49"/>
      <c r="H20" s="531">
        <v>0</v>
      </c>
      <c r="I20" s="49"/>
      <c r="J20" s="148"/>
      <c r="K20" s="151"/>
      <c r="L20" s="148"/>
    </row>
    <row r="21" spans="1:12" ht="22.5" x14ac:dyDescent="0.2">
      <c r="A21" s="60"/>
      <c r="B21" s="97"/>
      <c r="C21" s="49"/>
      <c r="D21" s="252"/>
      <c r="E21" s="49"/>
      <c r="F21" s="148"/>
      <c r="G21" s="49"/>
      <c r="H21" s="259" t="s">
        <v>373</v>
      </c>
      <c r="I21" s="49"/>
      <c r="J21" s="252"/>
      <c r="K21" s="151"/>
      <c r="L21" s="148"/>
    </row>
    <row r="22" spans="1:12" ht="25.5" customHeight="1" thickBot="1" x14ac:dyDescent="0.25">
      <c r="A22" s="60"/>
      <c r="B22" s="97" t="s">
        <v>345</v>
      </c>
      <c r="C22" s="49"/>
      <c r="D22" s="252"/>
      <c r="E22" s="49"/>
      <c r="F22" s="148"/>
      <c r="G22" s="49"/>
      <c r="H22" s="546">
        <f>H20-H18</f>
        <v>0</v>
      </c>
      <c r="I22" s="49"/>
      <c r="J22" s="252"/>
      <c r="K22" s="151"/>
      <c r="L22" s="148"/>
    </row>
    <row r="23" spans="1:12" ht="23.25" thickTop="1" x14ac:dyDescent="0.2">
      <c r="A23" s="60"/>
      <c r="B23" s="97"/>
      <c r="C23" s="49"/>
      <c r="D23" s="252"/>
      <c r="E23" s="49"/>
      <c r="F23" s="252"/>
      <c r="G23" s="49"/>
      <c r="H23" s="536" t="s">
        <v>485</v>
      </c>
      <c r="I23" s="49"/>
      <c r="J23" s="252"/>
      <c r="K23" s="151"/>
      <c r="L23" s="148"/>
    </row>
    <row r="24" spans="1:12" ht="14.1" customHeight="1" x14ac:dyDescent="0.2">
      <c r="A24" s="54"/>
      <c r="B24" s="150"/>
      <c r="C24" s="150"/>
      <c r="D24" s="148"/>
      <c r="E24" s="150"/>
      <c r="F24" s="148"/>
      <c r="G24" s="64"/>
      <c r="H24" s="64"/>
      <c r="I24" s="150"/>
      <c r="J24" s="148"/>
      <c r="K24" s="151"/>
      <c r="L24" s="148"/>
    </row>
    <row r="25" spans="1:12" ht="3.75" customHeight="1" x14ac:dyDescent="0.2">
      <c r="A25" s="55"/>
      <c r="B25" s="19"/>
      <c r="C25" s="19"/>
      <c r="D25" s="19"/>
      <c r="E25" s="19"/>
      <c r="F25" s="19"/>
      <c r="G25" s="19"/>
      <c r="H25" s="19"/>
      <c r="I25" s="19"/>
      <c r="J25" s="19"/>
      <c r="K25" s="52"/>
    </row>
  </sheetData>
  <mergeCells count="1">
    <mergeCell ref="B3:J3"/>
  </mergeCells>
  <pageMargins left="0.25" right="0.25" top="0.5" bottom="0.5" header="0.25" footer="0.25"/>
  <pageSetup paperSize="5" orientation="portrait" r:id="rId1"/>
  <headerFooter alignWithMargins="0">
    <oddFooter>&amp;C&amp;8&amp;A&amp;R&amp;8P 04 910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48"/>
  <sheetViews>
    <sheetView workbookViewId="0">
      <selection activeCell="B35" sqref="B35:H35"/>
    </sheetView>
  </sheetViews>
  <sheetFormatPr defaultColWidth="9.140625" defaultRowHeight="12.75" x14ac:dyDescent="0.2"/>
  <cols>
    <col min="1" max="1" width="2.140625" style="148" customWidth="1"/>
    <col min="2" max="2" width="29.140625" style="148" bestFit="1" customWidth="1"/>
    <col min="3" max="3" width="23" style="148" customWidth="1"/>
    <col min="4" max="5" width="20.7109375" style="148" customWidth="1"/>
    <col min="6" max="6" width="2.5703125" style="148" customWidth="1"/>
    <col min="7" max="16384" width="9.140625" style="148"/>
  </cols>
  <sheetData>
    <row r="1" spans="1:7" ht="7.5" customHeight="1" x14ac:dyDescent="0.2">
      <c r="A1" s="145"/>
      <c r="B1" s="146"/>
      <c r="C1" s="146"/>
      <c r="D1" s="146"/>
      <c r="E1" s="146"/>
      <c r="F1" s="147"/>
    </row>
    <row r="2" spans="1:7" x14ac:dyDescent="0.2">
      <c r="A2" s="149"/>
      <c r="B2" s="457" t="s">
        <v>486</v>
      </c>
      <c r="C2" s="150"/>
      <c r="D2" s="150"/>
      <c r="E2" s="150"/>
      <c r="F2" s="151"/>
    </row>
    <row r="3" spans="1:7" ht="18" x14ac:dyDescent="0.25">
      <c r="A3" s="149"/>
      <c r="B3" s="645" t="s">
        <v>224</v>
      </c>
      <c r="C3" s="645"/>
      <c r="D3" s="645"/>
      <c r="E3" s="645"/>
      <c r="F3" s="152"/>
      <c r="G3" s="153"/>
    </row>
    <row r="4" spans="1:7" ht="73.5" customHeight="1" x14ac:dyDescent="0.25">
      <c r="A4" s="149"/>
      <c r="B4" s="335"/>
      <c r="C4" s="335"/>
      <c r="D4" s="335"/>
      <c r="E4" s="335"/>
      <c r="F4" s="152"/>
      <c r="G4" s="153"/>
    </row>
    <row r="5" spans="1:7" ht="18" x14ac:dyDescent="0.25">
      <c r="A5" s="149"/>
      <c r="B5" s="335"/>
      <c r="C5" s="337"/>
      <c r="D5" s="253" t="s">
        <v>332</v>
      </c>
      <c r="E5" s="253" t="s">
        <v>257</v>
      </c>
      <c r="F5" s="152"/>
    </row>
    <row r="6" spans="1:7" ht="18" x14ac:dyDescent="0.25">
      <c r="A6" s="149"/>
      <c r="B6" s="335"/>
      <c r="C6" s="254" t="s">
        <v>259</v>
      </c>
      <c r="D6" s="250">
        <f>'Pg 3 Bilan'!D$8</f>
        <v>0</v>
      </c>
      <c r="E6" s="250">
        <f>'Pg 3 Bilan'!E$8</f>
        <v>0</v>
      </c>
      <c r="F6" s="152"/>
    </row>
    <row r="7" spans="1:7" ht="18" x14ac:dyDescent="0.25">
      <c r="A7" s="149"/>
      <c r="B7" s="521"/>
      <c r="C7" s="254"/>
      <c r="D7" s="556" t="s">
        <v>171</v>
      </c>
      <c r="E7" s="556" t="s">
        <v>171</v>
      </c>
      <c r="F7" s="152"/>
    </row>
    <row r="8" spans="1:7" s="156" customFormat="1" ht="13.5" customHeight="1" x14ac:dyDescent="0.2">
      <c r="A8" s="186"/>
      <c r="B8" s="187"/>
      <c r="C8" s="188"/>
      <c r="D8" s="458"/>
      <c r="E8" s="458"/>
      <c r="F8" s="189"/>
    </row>
    <row r="9" spans="1:7" ht="14.1" customHeight="1" x14ac:dyDescent="0.2">
      <c r="A9" s="149"/>
      <c r="B9" s="143"/>
      <c r="C9" s="143"/>
      <c r="D9" s="439"/>
      <c r="E9" s="439"/>
      <c r="F9" s="151"/>
    </row>
    <row r="10" spans="1:7" ht="14.1" customHeight="1" x14ac:dyDescent="0.2">
      <c r="A10" s="149">
        <v>1</v>
      </c>
      <c r="B10" s="143" t="s">
        <v>271</v>
      </c>
      <c r="C10" s="143"/>
      <c r="D10" s="530">
        <v>0</v>
      </c>
      <c r="E10" s="530">
        <v>0</v>
      </c>
      <c r="F10" s="151"/>
    </row>
    <row r="11" spans="1:7" ht="14.1" customHeight="1" x14ac:dyDescent="0.2">
      <c r="A11" s="149"/>
      <c r="B11" s="144" t="s">
        <v>372</v>
      </c>
      <c r="C11" s="698"/>
      <c r="D11" s="698"/>
      <c r="E11" s="698"/>
      <c r="F11" s="151"/>
    </row>
    <row r="12" spans="1:7" ht="14.1" customHeight="1" x14ac:dyDescent="0.2">
      <c r="A12" s="149"/>
      <c r="B12" s="144" t="s">
        <v>263</v>
      </c>
      <c r="C12" s="698"/>
      <c r="D12" s="698"/>
      <c r="E12" s="698"/>
      <c r="F12" s="151"/>
    </row>
    <row r="13" spans="1:7" ht="14.1" customHeight="1" x14ac:dyDescent="0.2">
      <c r="A13" s="149"/>
      <c r="B13" s="144" t="s">
        <v>172</v>
      </c>
      <c r="C13" s="698"/>
      <c r="D13" s="698"/>
      <c r="E13" s="698"/>
      <c r="F13" s="151"/>
      <c r="G13" s="154"/>
    </row>
    <row r="14" spans="1:7" ht="14.1" customHeight="1" x14ac:dyDescent="0.2">
      <c r="A14" s="149"/>
      <c r="B14" s="144" t="s">
        <v>155</v>
      </c>
      <c r="C14" s="698"/>
      <c r="D14" s="698"/>
      <c r="E14" s="698"/>
      <c r="F14" s="151"/>
    </row>
    <row r="15" spans="1:7" ht="14.1" customHeight="1" x14ac:dyDescent="0.2">
      <c r="A15" s="149"/>
      <c r="B15" s="144" t="s">
        <v>168</v>
      </c>
      <c r="C15" s="698"/>
      <c r="D15" s="698"/>
      <c r="E15" s="698"/>
      <c r="F15" s="151"/>
      <c r="G15" s="154"/>
    </row>
    <row r="16" spans="1:7" ht="14.1" customHeight="1" x14ac:dyDescent="0.2">
      <c r="A16" s="149"/>
      <c r="B16" s="144" t="s">
        <v>169</v>
      </c>
      <c r="C16" s="698"/>
      <c r="D16" s="698"/>
      <c r="E16" s="698"/>
      <c r="F16" s="151"/>
    </row>
    <row r="17" spans="1:7" ht="14.1" customHeight="1" x14ac:dyDescent="0.2">
      <c r="A17" s="149"/>
      <c r="B17" s="144" t="s">
        <v>374</v>
      </c>
      <c r="C17" s="698"/>
      <c r="D17" s="698"/>
      <c r="E17" s="698"/>
      <c r="F17" s="151"/>
      <c r="G17" s="154"/>
    </row>
    <row r="18" spans="1:7" ht="14.1" customHeight="1" x14ac:dyDescent="0.2">
      <c r="A18" s="149"/>
      <c r="B18" s="144" t="s">
        <v>340</v>
      </c>
      <c r="C18" s="698"/>
      <c r="D18" s="698"/>
      <c r="E18" s="698"/>
      <c r="F18" s="151"/>
    </row>
    <row r="19" spans="1:7" ht="25.5" x14ac:dyDescent="0.2">
      <c r="A19" s="149"/>
      <c r="B19" s="155" t="s">
        <v>375</v>
      </c>
      <c r="C19" s="698"/>
      <c r="D19" s="698"/>
      <c r="E19" s="698"/>
      <c r="F19" s="151"/>
    </row>
    <row r="20" spans="1:7" ht="9.75" customHeight="1" x14ac:dyDescent="0.2">
      <c r="A20" s="157"/>
      <c r="B20" s="160"/>
      <c r="C20" s="341"/>
      <c r="D20" s="341"/>
      <c r="E20" s="341"/>
      <c r="F20" s="159"/>
    </row>
    <row r="21" spans="1:7" x14ac:dyDescent="0.2">
      <c r="A21" s="149"/>
      <c r="B21" s="150"/>
      <c r="C21" s="150"/>
      <c r="D21" s="150"/>
      <c r="E21" s="150"/>
      <c r="F21" s="151"/>
    </row>
    <row r="22" spans="1:7" ht="14.1" customHeight="1" x14ac:dyDescent="0.2">
      <c r="A22" s="149">
        <v>2</v>
      </c>
      <c r="B22" s="143" t="s">
        <v>271</v>
      </c>
      <c r="C22" s="143"/>
      <c r="D22" s="530">
        <v>0</v>
      </c>
      <c r="E22" s="530">
        <v>0</v>
      </c>
      <c r="F22" s="151"/>
    </row>
    <row r="23" spans="1:7" ht="14.1" customHeight="1" x14ac:dyDescent="0.2">
      <c r="A23" s="149"/>
      <c r="B23" s="144" t="s">
        <v>372</v>
      </c>
      <c r="C23" s="698"/>
      <c r="D23" s="698"/>
      <c r="E23" s="698"/>
      <c r="F23" s="151"/>
    </row>
    <row r="24" spans="1:7" ht="14.1" customHeight="1" x14ac:dyDescent="0.2">
      <c r="A24" s="149"/>
      <c r="B24" s="144" t="s">
        <v>263</v>
      </c>
      <c r="C24" s="698"/>
      <c r="D24" s="698"/>
      <c r="E24" s="698"/>
      <c r="F24" s="151"/>
    </row>
    <row r="25" spans="1:7" ht="14.1" customHeight="1" x14ac:dyDescent="0.2">
      <c r="A25" s="149"/>
      <c r="B25" s="144" t="s">
        <v>172</v>
      </c>
      <c r="C25" s="698"/>
      <c r="D25" s="698"/>
      <c r="E25" s="698"/>
      <c r="F25" s="151"/>
      <c r="G25" s="154"/>
    </row>
    <row r="26" spans="1:7" ht="14.1" customHeight="1" x14ac:dyDescent="0.2">
      <c r="A26" s="149"/>
      <c r="B26" s="144" t="s">
        <v>155</v>
      </c>
      <c r="C26" s="698"/>
      <c r="D26" s="698"/>
      <c r="E26" s="698"/>
      <c r="F26" s="151"/>
    </row>
    <row r="27" spans="1:7" ht="14.1" customHeight="1" x14ac:dyDescent="0.2">
      <c r="A27" s="149"/>
      <c r="B27" s="144" t="s">
        <v>168</v>
      </c>
      <c r="C27" s="698"/>
      <c r="D27" s="698"/>
      <c r="E27" s="698"/>
      <c r="F27" s="151"/>
      <c r="G27" s="154"/>
    </row>
    <row r="28" spans="1:7" ht="14.1" customHeight="1" x14ac:dyDescent="0.2">
      <c r="A28" s="149"/>
      <c r="B28" s="144" t="s">
        <v>169</v>
      </c>
      <c r="C28" s="698"/>
      <c r="D28" s="698"/>
      <c r="E28" s="698"/>
      <c r="F28" s="151"/>
    </row>
    <row r="29" spans="1:7" ht="14.1" customHeight="1" x14ac:dyDescent="0.2">
      <c r="A29" s="149"/>
      <c r="B29" s="144" t="s">
        <v>374</v>
      </c>
      <c r="C29" s="698"/>
      <c r="D29" s="698"/>
      <c r="E29" s="698"/>
      <c r="F29" s="151"/>
      <c r="G29" s="154"/>
    </row>
    <row r="30" spans="1:7" ht="14.1" customHeight="1" x14ac:dyDescent="0.2">
      <c r="A30" s="149"/>
      <c r="B30" s="144" t="s">
        <v>340</v>
      </c>
      <c r="C30" s="698"/>
      <c r="D30" s="698"/>
      <c r="E30" s="698"/>
      <c r="F30" s="151"/>
    </row>
    <row r="31" spans="1:7" ht="25.5" x14ac:dyDescent="0.2">
      <c r="A31" s="149"/>
      <c r="B31" s="155" t="s">
        <v>341</v>
      </c>
      <c r="C31" s="698"/>
      <c r="D31" s="698"/>
      <c r="E31" s="698"/>
      <c r="F31" s="151"/>
    </row>
    <row r="32" spans="1:7" ht="9" customHeight="1" x14ac:dyDescent="0.2">
      <c r="A32" s="157"/>
      <c r="B32" s="158"/>
      <c r="C32" s="158"/>
      <c r="D32" s="158"/>
      <c r="E32" s="158"/>
      <c r="F32" s="159"/>
    </row>
    <row r="33" spans="1:7" x14ac:dyDescent="0.2">
      <c r="A33" s="149"/>
      <c r="B33" s="150"/>
      <c r="C33" s="150"/>
      <c r="D33" s="150"/>
      <c r="E33" s="150"/>
      <c r="F33" s="151"/>
    </row>
    <row r="34" spans="1:7" ht="14.1" customHeight="1" x14ac:dyDescent="0.2">
      <c r="A34" s="149">
        <v>3</v>
      </c>
      <c r="B34" s="143" t="s">
        <v>271</v>
      </c>
      <c r="C34" s="143"/>
      <c r="D34" s="530">
        <v>0</v>
      </c>
      <c r="E34" s="530">
        <v>0</v>
      </c>
      <c r="F34" s="151"/>
    </row>
    <row r="35" spans="1:7" ht="14.1" customHeight="1" x14ac:dyDescent="0.2">
      <c r="A35" s="149"/>
      <c r="B35" s="144" t="s">
        <v>372</v>
      </c>
      <c r="C35" s="698"/>
      <c r="D35" s="698"/>
      <c r="E35" s="698"/>
      <c r="F35" s="151"/>
    </row>
    <row r="36" spans="1:7" ht="14.1" customHeight="1" x14ac:dyDescent="0.2">
      <c r="A36" s="149"/>
      <c r="B36" s="144" t="s">
        <v>263</v>
      </c>
      <c r="C36" s="698"/>
      <c r="D36" s="698"/>
      <c r="E36" s="698"/>
      <c r="F36" s="151"/>
    </row>
    <row r="37" spans="1:7" ht="14.1" customHeight="1" x14ac:dyDescent="0.2">
      <c r="A37" s="149"/>
      <c r="B37" s="144" t="s">
        <v>172</v>
      </c>
      <c r="C37" s="698"/>
      <c r="D37" s="698"/>
      <c r="E37" s="698"/>
      <c r="F37" s="151"/>
      <c r="G37" s="154"/>
    </row>
    <row r="38" spans="1:7" ht="14.1" customHeight="1" x14ac:dyDescent="0.2">
      <c r="A38" s="149"/>
      <c r="B38" s="144" t="s">
        <v>155</v>
      </c>
      <c r="C38" s="698"/>
      <c r="D38" s="698"/>
      <c r="E38" s="698"/>
      <c r="F38" s="151"/>
    </row>
    <row r="39" spans="1:7" ht="14.1" customHeight="1" x14ac:dyDescent="0.2">
      <c r="A39" s="149"/>
      <c r="B39" s="144" t="s">
        <v>168</v>
      </c>
      <c r="C39" s="698"/>
      <c r="D39" s="698"/>
      <c r="E39" s="698"/>
      <c r="F39" s="151"/>
      <c r="G39" s="154"/>
    </row>
    <row r="40" spans="1:7" ht="14.1" customHeight="1" x14ac:dyDescent="0.2">
      <c r="A40" s="149"/>
      <c r="B40" s="144" t="s">
        <v>169</v>
      </c>
      <c r="C40" s="698"/>
      <c r="D40" s="698"/>
      <c r="E40" s="698"/>
      <c r="F40" s="151"/>
    </row>
    <row r="41" spans="1:7" ht="14.1" customHeight="1" x14ac:dyDescent="0.2">
      <c r="A41" s="149"/>
      <c r="B41" s="144" t="s">
        <v>374</v>
      </c>
      <c r="C41" s="698"/>
      <c r="D41" s="698"/>
      <c r="E41" s="698"/>
      <c r="F41" s="151"/>
      <c r="G41" s="154"/>
    </row>
    <row r="42" spans="1:7" ht="14.1" customHeight="1" x14ac:dyDescent="0.2">
      <c r="A42" s="149"/>
      <c r="B42" s="144" t="s">
        <v>340</v>
      </c>
      <c r="C42" s="698"/>
      <c r="D42" s="698"/>
      <c r="E42" s="698"/>
      <c r="F42" s="151"/>
    </row>
    <row r="43" spans="1:7" ht="25.5" x14ac:dyDescent="0.2">
      <c r="A43" s="149"/>
      <c r="B43" s="155" t="s">
        <v>341</v>
      </c>
      <c r="C43" s="698"/>
      <c r="D43" s="698"/>
      <c r="E43" s="698"/>
      <c r="F43" s="151"/>
    </row>
    <row r="44" spans="1:7" ht="9" customHeight="1" x14ac:dyDescent="0.2">
      <c r="A44" s="157"/>
      <c r="B44" s="158"/>
      <c r="C44" s="158"/>
      <c r="D44" s="158"/>
      <c r="E44" s="158"/>
      <c r="F44" s="159"/>
    </row>
    <row r="45" spans="1:7" ht="9.9499999999999993" customHeight="1" x14ac:dyDescent="0.2">
      <c r="A45" s="149"/>
      <c r="B45" s="150"/>
      <c r="C45" s="150"/>
      <c r="D45" s="150"/>
      <c r="E45" s="150"/>
      <c r="F45" s="151"/>
    </row>
    <row r="46" spans="1:7" ht="14.1" customHeight="1" thickBot="1" x14ac:dyDescent="0.25">
      <c r="A46" s="149"/>
      <c r="C46" s="18" t="s">
        <v>291</v>
      </c>
      <c r="D46" s="315">
        <f>D10+D22+D34</f>
        <v>0</v>
      </c>
      <c r="E46" s="315">
        <f>E10+E22+E34</f>
        <v>0</v>
      </c>
      <c r="F46" s="151"/>
    </row>
    <row r="47" spans="1:7" ht="13.5" customHeight="1" thickTop="1" x14ac:dyDescent="0.2">
      <c r="A47" s="149"/>
      <c r="B47" s="150"/>
      <c r="C47" s="150"/>
      <c r="D47" s="150"/>
      <c r="E47" s="150"/>
      <c r="F47" s="151"/>
    </row>
    <row r="48" spans="1:7" ht="3.75" customHeight="1" x14ac:dyDescent="0.2">
      <c r="A48" s="157"/>
      <c r="B48" s="158"/>
      <c r="C48" s="158"/>
      <c r="D48" s="158"/>
      <c r="E48" s="158"/>
      <c r="F48" s="159"/>
    </row>
  </sheetData>
  <mergeCells count="28">
    <mergeCell ref="B3:E3"/>
    <mergeCell ref="C35:E35"/>
    <mergeCell ref="C36:E36"/>
    <mergeCell ref="C37:E37"/>
    <mergeCell ref="C11:E11"/>
    <mergeCell ref="C12:E12"/>
    <mergeCell ref="C28:E28"/>
    <mergeCell ref="C38:E38"/>
    <mergeCell ref="C30:E30"/>
    <mergeCell ref="C31:E31"/>
    <mergeCell ref="C29:E29"/>
    <mergeCell ref="C13:E13"/>
    <mergeCell ref="C14:E14"/>
    <mergeCell ref="C15:E15"/>
    <mergeCell ref="C16:E16"/>
    <mergeCell ref="C17:E17"/>
    <mergeCell ref="C18:E18"/>
    <mergeCell ref="C19:E19"/>
    <mergeCell ref="C23:E23"/>
    <mergeCell ref="C24:E24"/>
    <mergeCell ref="C25:E25"/>
    <mergeCell ref="C26:E26"/>
    <mergeCell ref="C27:E27"/>
    <mergeCell ref="C39:E39"/>
    <mergeCell ref="C40:E40"/>
    <mergeCell ref="C41:E41"/>
    <mergeCell ref="C42:E42"/>
    <mergeCell ref="C43:E43"/>
  </mergeCells>
  <pageMargins left="0.25" right="0.25" top="0.5" bottom="0.5" header="0.25" footer="0.25"/>
  <pageSetup paperSize="5" orientation="portrait" r:id="rId1"/>
  <headerFooter alignWithMargins="0">
    <oddFooter xml:space="preserve">&amp;C&amp;8&amp;A&amp;R&amp;8P 04 910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74"/>
  <sheetViews>
    <sheetView zoomScaleNormal="100" workbookViewId="0">
      <selection activeCell="B35" sqref="B35:H35"/>
    </sheetView>
  </sheetViews>
  <sheetFormatPr defaultColWidth="9.140625" defaultRowHeight="12.75" x14ac:dyDescent="0.2"/>
  <cols>
    <col min="1" max="1" width="2.5703125" style="11" customWidth="1"/>
    <col min="2" max="2" width="15.42578125" style="11" customWidth="1"/>
    <col min="3" max="3" width="19.140625" style="11" customWidth="1"/>
    <col min="4" max="4" width="2" style="11" customWidth="1"/>
    <col min="5" max="5" width="35.140625" style="11" customWidth="1"/>
    <col min="6" max="6" width="2" style="11" customWidth="1"/>
    <col min="7" max="8" width="17.7109375" style="11" customWidth="1"/>
    <col min="9" max="9" width="2.140625" style="11" customWidth="1"/>
    <col min="10" max="16384" width="9.140625" style="11"/>
  </cols>
  <sheetData>
    <row r="1" spans="1:10" ht="11.1" customHeight="1" x14ac:dyDescent="0.2">
      <c r="A1" s="145"/>
      <c r="B1" s="146"/>
      <c r="C1" s="146"/>
      <c r="D1" s="146"/>
      <c r="E1" s="146"/>
      <c r="F1" s="146"/>
      <c r="G1" s="146"/>
      <c r="H1" s="146"/>
      <c r="I1" s="147"/>
      <c r="J1" s="148"/>
    </row>
    <row r="2" spans="1:10" x14ac:dyDescent="0.2">
      <c r="A2" s="149"/>
      <c r="B2" s="12" t="s">
        <v>487</v>
      </c>
      <c r="C2" s="150"/>
      <c r="D2" s="150"/>
      <c r="E2" s="150"/>
      <c r="F2" s="150"/>
      <c r="G2" s="150"/>
      <c r="H2" s="150"/>
      <c r="I2" s="151"/>
      <c r="J2" s="148"/>
    </row>
    <row r="3" spans="1:10" ht="15.95" customHeight="1" x14ac:dyDescent="0.25">
      <c r="A3" s="368"/>
      <c r="B3" s="645" t="s">
        <v>416</v>
      </c>
      <c r="C3" s="646"/>
      <c r="D3" s="646"/>
      <c r="E3" s="646"/>
      <c r="F3" s="646"/>
      <c r="G3" s="646"/>
      <c r="H3" s="646"/>
      <c r="I3" s="151"/>
      <c r="J3" s="148"/>
    </row>
    <row r="4" spans="1:10" ht="11.1" customHeight="1" x14ac:dyDescent="0.2">
      <c r="A4" s="149"/>
      <c r="B4" s="641"/>
      <c r="C4" s="646"/>
      <c r="D4" s="646"/>
      <c r="E4" s="646"/>
      <c r="F4" s="646"/>
      <c r="G4" s="646"/>
      <c r="H4" s="646"/>
      <c r="I4" s="647"/>
      <c r="J4" s="148"/>
    </row>
    <row r="5" spans="1:10" ht="25.5" x14ac:dyDescent="0.2">
      <c r="A5" s="149"/>
      <c r="B5" s="49"/>
      <c r="C5" s="49"/>
      <c r="D5" s="49"/>
      <c r="E5" s="49"/>
      <c r="F5" s="337"/>
      <c r="G5" s="253" t="s">
        <v>332</v>
      </c>
      <c r="H5" s="253" t="s">
        <v>257</v>
      </c>
      <c r="I5" s="151"/>
      <c r="J5" s="148"/>
    </row>
    <row r="6" spans="1:10" x14ac:dyDescent="0.2">
      <c r="A6" s="149"/>
      <c r="B6" s="49"/>
      <c r="C6" s="49"/>
      <c r="D6" s="49"/>
      <c r="E6" s="49"/>
      <c r="F6" s="254" t="s">
        <v>259</v>
      </c>
      <c r="G6" s="250">
        <f>'Pg 3 Bilan'!D$8</f>
        <v>0</v>
      </c>
      <c r="H6" s="250">
        <f>'Pg 3 Bilan'!E$8</f>
        <v>0</v>
      </c>
      <c r="I6" s="151"/>
      <c r="J6" s="148"/>
    </row>
    <row r="7" spans="1:10" ht="24" customHeight="1" x14ac:dyDescent="0.2">
      <c r="A7" s="149"/>
      <c r="B7" s="652" t="s">
        <v>163</v>
      </c>
      <c r="C7" s="652"/>
      <c r="D7" s="49"/>
      <c r="E7" s="379" t="s">
        <v>4</v>
      </c>
      <c r="F7" s="554"/>
      <c r="G7" s="555" t="s">
        <v>101</v>
      </c>
      <c r="H7" s="555" t="s">
        <v>101</v>
      </c>
      <c r="I7" s="151"/>
      <c r="J7" s="148"/>
    </row>
    <row r="8" spans="1:10" x14ac:dyDescent="0.2">
      <c r="A8" s="149"/>
      <c r="B8" s="649"/>
      <c r="C8" s="649"/>
      <c r="D8" s="49"/>
      <c r="E8" s="379"/>
      <c r="F8" s="49"/>
      <c r="G8" s="379"/>
      <c r="H8" s="379"/>
      <c r="I8" s="151"/>
      <c r="J8" s="148"/>
    </row>
    <row r="9" spans="1:10" ht="15" customHeight="1" x14ac:dyDescent="0.2">
      <c r="A9" s="149"/>
      <c r="B9" s="701" t="s">
        <v>173</v>
      </c>
      <c r="C9" s="701"/>
      <c r="D9" s="150"/>
      <c r="E9" s="451"/>
      <c r="F9" s="150"/>
      <c r="G9" s="452"/>
      <c r="H9" s="452"/>
      <c r="I9" s="151"/>
      <c r="J9" s="148"/>
    </row>
    <row r="10" spans="1:10" ht="15" customHeight="1" x14ac:dyDescent="0.2">
      <c r="A10" s="149"/>
      <c r="B10" s="651"/>
      <c r="C10" s="651"/>
      <c r="D10" s="150"/>
      <c r="E10" s="342"/>
      <c r="F10" s="150"/>
      <c r="G10" s="430">
        <v>0</v>
      </c>
      <c r="H10" s="430">
        <v>0</v>
      </c>
      <c r="I10" s="151"/>
      <c r="J10" s="148"/>
    </row>
    <row r="11" spans="1:10" ht="15" customHeight="1" x14ac:dyDescent="0.2">
      <c r="A11" s="149"/>
      <c r="B11" s="650"/>
      <c r="C11" s="650"/>
      <c r="D11" s="150"/>
      <c r="E11" s="343"/>
      <c r="F11" s="150"/>
      <c r="G11" s="430"/>
      <c r="H11" s="430"/>
      <c r="I11" s="151"/>
      <c r="J11" s="148"/>
    </row>
    <row r="12" spans="1:10" ht="15" customHeight="1" x14ac:dyDescent="0.2">
      <c r="A12" s="149"/>
      <c r="B12" s="650"/>
      <c r="C12" s="650"/>
      <c r="D12" s="150"/>
      <c r="E12" s="343"/>
      <c r="F12" s="150"/>
      <c r="G12" s="430"/>
      <c r="H12" s="430"/>
      <c r="I12" s="151"/>
      <c r="J12" s="148"/>
    </row>
    <row r="13" spans="1:10" ht="15" customHeight="1" x14ac:dyDescent="0.2">
      <c r="A13" s="149"/>
      <c r="B13" s="650"/>
      <c r="C13" s="650"/>
      <c r="D13" s="150"/>
      <c r="E13" s="343"/>
      <c r="F13" s="150"/>
      <c r="G13" s="430"/>
      <c r="H13" s="430"/>
      <c r="I13" s="151"/>
      <c r="J13" s="148"/>
    </row>
    <row r="14" spans="1:10" ht="15" customHeight="1" x14ac:dyDescent="0.2">
      <c r="A14" s="149"/>
      <c r="B14" s="650"/>
      <c r="C14" s="650"/>
      <c r="D14" s="150"/>
      <c r="E14" s="343"/>
      <c r="F14" s="150"/>
      <c r="G14" s="430"/>
      <c r="H14" s="430"/>
      <c r="I14" s="151"/>
      <c r="J14" s="148"/>
    </row>
    <row r="15" spans="1:10" ht="15" customHeight="1" x14ac:dyDescent="0.2">
      <c r="A15" s="149"/>
      <c r="B15" s="650"/>
      <c r="C15" s="650"/>
      <c r="D15" s="150"/>
      <c r="E15" s="343"/>
      <c r="F15" s="150"/>
      <c r="G15" s="430"/>
      <c r="H15" s="430"/>
      <c r="I15" s="151"/>
      <c r="J15" s="148"/>
    </row>
    <row r="16" spans="1:10" ht="15" customHeight="1" x14ac:dyDescent="0.2">
      <c r="A16" s="149"/>
      <c r="B16" s="650"/>
      <c r="C16" s="650"/>
      <c r="D16" s="150"/>
      <c r="E16" s="343"/>
      <c r="F16" s="150"/>
      <c r="G16" s="430"/>
      <c r="H16" s="430"/>
      <c r="I16" s="151"/>
      <c r="J16" s="148"/>
    </row>
    <row r="17" spans="1:10" ht="15" customHeight="1" x14ac:dyDescent="0.2">
      <c r="A17" s="149"/>
      <c r="B17" s="650"/>
      <c r="C17" s="650"/>
      <c r="D17" s="150"/>
      <c r="E17" s="343"/>
      <c r="F17" s="150"/>
      <c r="G17" s="430"/>
      <c r="H17" s="430"/>
      <c r="I17" s="151"/>
      <c r="J17" s="148"/>
    </row>
    <row r="18" spans="1:10" ht="15" customHeight="1" x14ac:dyDescent="0.2">
      <c r="A18" s="149"/>
      <c r="B18" s="650"/>
      <c r="C18" s="650"/>
      <c r="D18" s="150"/>
      <c r="E18" s="343"/>
      <c r="F18" s="150"/>
      <c r="G18" s="430"/>
      <c r="H18" s="430"/>
      <c r="I18" s="151"/>
      <c r="J18" s="148"/>
    </row>
    <row r="19" spans="1:10" ht="15" customHeight="1" x14ac:dyDescent="0.2">
      <c r="A19" s="149"/>
      <c r="B19" s="650"/>
      <c r="C19" s="650"/>
      <c r="D19" s="150"/>
      <c r="E19" s="343"/>
      <c r="F19" s="150"/>
      <c r="G19" s="430"/>
      <c r="H19" s="430"/>
      <c r="I19" s="151"/>
      <c r="J19" s="148"/>
    </row>
    <row r="20" spans="1:10" ht="15" customHeight="1" x14ac:dyDescent="0.2">
      <c r="A20" s="149"/>
      <c r="B20" s="650"/>
      <c r="C20" s="650"/>
      <c r="D20" s="150"/>
      <c r="E20" s="343"/>
      <c r="F20" s="150"/>
      <c r="G20" s="430"/>
      <c r="H20" s="430"/>
      <c r="I20" s="151"/>
      <c r="J20" s="148"/>
    </row>
    <row r="21" spans="1:10" ht="15" customHeight="1" x14ac:dyDescent="0.2">
      <c r="A21" s="149"/>
      <c r="B21" s="650"/>
      <c r="C21" s="650"/>
      <c r="D21" s="150"/>
      <c r="E21" s="343"/>
      <c r="F21" s="150"/>
      <c r="G21" s="430"/>
      <c r="H21" s="430"/>
      <c r="I21" s="151"/>
      <c r="J21" s="148"/>
    </row>
    <row r="22" spans="1:10" ht="15" customHeight="1" x14ac:dyDescent="0.2">
      <c r="A22" s="149"/>
      <c r="B22" s="650"/>
      <c r="C22" s="650"/>
      <c r="D22" s="150"/>
      <c r="E22" s="343"/>
      <c r="F22" s="150"/>
      <c r="G22" s="430"/>
      <c r="H22" s="430"/>
      <c r="I22" s="151"/>
      <c r="J22" s="148"/>
    </row>
    <row r="23" spans="1:10" ht="15" customHeight="1" thickBot="1" x14ac:dyDescent="0.25">
      <c r="A23" s="149"/>
      <c r="B23" s="700"/>
      <c r="C23" s="700"/>
      <c r="D23" s="150"/>
      <c r="E23" s="117" t="s">
        <v>174</v>
      </c>
      <c r="F23" s="150"/>
      <c r="G23" s="453">
        <f>SUM(G10:G22)</f>
        <v>0</v>
      </c>
      <c r="H23" s="453">
        <f>SUM(H10:H22)</f>
        <v>0</v>
      </c>
      <c r="I23" s="151"/>
      <c r="J23" s="148"/>
    </row>
    <row r="24" spans="1:10" ht="15" customHeight="1" x14ac:dyDescent="0.2">
      <c r="A24" s="149"/>
      <c r="B24" s="700"/>
      <c r="C24" s="700"/>
      <c r="D24" s="150"/>
      <c r="E24" s="143"/>
      <c r="F24" s="150"/>
      <c r="G24" s="452"/>
      <c r="H24" s="452"/>
      <c r="I24" s="151"/>
      <c r="J24" s="148"/>
    </row>
    <row r="25" spans="1:10" ht="15" customHeight="1" x14ac:dyDescent="0.2">
      <c r="A25" s="149"/>
      <c r="B25" s="701" t="s">
        <v>284</v>
      </c>
      <c r="C25" s="701"/>
      <c r="D25" s="150"/>
      <c r="E25" s="451"/>
      <c r="F25" s="150"/>
      <c r="G25" s="452"/>
      <c r="H25" s="452"/>
      <c r="I25" s="151"/>
      <c r="J25" s="148"/>
    </row>
    <row r="26" spans="1:10" ht="15" customHeight="1" x14ac:dyDescent="0.2">
      <c r="A26" s="149"/>
      <c r="B26" s="651" t="s">
        <v>285</v>
      </c>
      <c r="C26" s="651"/>
      <c r="D26" s="150"/>
      <c r="E26" s="342" t="s">
        <v>289</v>
      </c>
      <c r="F26" s="150"/>
      <c r="G26" s="430">
        <v>0</v>
      </c>
      <c r="H26" s="430">
        <v>0</v>
      </c>
      <c r="I26" s="151"/>
      <c r="J26" s="148"/>
    </row>
    <row r="27" spans="1:10" ht="15" customHeight="1" x14ac:dyDescent="0.2">
      <c r="A27" s="149"/>
      <c r="B27" s="650" t="s">
        <v>286</v>
      </c>
      <c r="C27" s="650"/>
      <c r="D27" s="150"/>
      <c r="E27" s="343" t="s">
        <v>288</v>
      </c>
      <c r="F27" s="150"/>
      <c r="G27" s="430"/>
      <c r="H27" s="430"/>
      <c r="I27" s="151"/>
      <c r="J27" s="148"/>
    </row>
    <row r="28" spans="1:10" ht="15" customHeight="1" x14ac:dyDescent="0.2">
      <c r="A28" s="149"/>
      <c r="B28" s="650" t="s">
        <v>287</v>
      </c>
      <c r="C28" s="650"/>
      <c r="D28" s="150"/>
      <c r="E28" s="343" t="s">
        <v>290</v>
      </c>
      <c r="F28" s="150"/>
      <c r="G28" s="430"/>
      <c r="H28" s="430"/>
      <c r="I28" s="151"/>
      <c r="J28" s="148"/>
    </row>
    <row r="29" spans="1:10" ht="15" customHeight="1" x14ac:dyDescent="0.2">
      <c r="A29" s="149"/>
      <c r="B29" s="650"/>
      <c r="C29" s="650"/>
      <c r="D29" s="150"/>
      <c r="E29" s="343"/>
      <c r="F29" s="150"/>
      <c r="G29" s="430"/>
      <c r="H29" s="430"/>
      <c r="I29" s="151"/>
      <c r="J29" s="148"/>
    </row>
    <row r="30" spans="1:10" ht="15" customHeight="1" x14ac:dyDescent="0.2">
      <c r="A30" s="149"/>
      <c r="B30" s="650"/>
      <c r="C30" s="650"/>
      <c r="D30" s="150"/>
      <c r="E30" s="343"/>
      <c r="F30" s="150"/>
      <c r="G30" s="430"/>
      <c r="H30" s="430"/>
      <c r="I30" s="151"/>
      <c r="J30" s="148"/>
    </row>
    <row r="31" spans="1:10" ht="15" customHeight="1" x14ac:dyDescent="0.2">
      <c r="A31" s="149"/>
      <c r="B31" s="650"/>
      <c r="C31" s="650"/>
      <c r="D31" s="150"/>
      <c r="E31" s="343"/>
      <c r="F31" s="150"/>
      <c r="G31" s="430"/>
      <c r="H31" s="430"/>
      <c r="I31" s="151"/>
      <c r="J31" s="148"/>
    </row>
    <row r="32" spans="1:10" ht="15" customHeight="1" thickBot="1" x14ac:dyDescent="0.25">
      <c r="A32" s="149"/>
      <c r="B32" s="700"/>
      <c r="C32" s="700"/>
      <c r="D32" s="150"/>
      <c r="E32" s="117" t="s">
        <v>174</v>
      </c>
      <c r="F32" s="150"/>
      <c r="G32" s="453">
        <f>SUM(G26:G31)</f>
        <v>0</v>
      </c>
      <c r="H32" s="453">
        <f>SUM(H26:H31)</f>
        <v>0</v>
      </c>
      <c r="I32" s="151"/>
      <c r="J32" s="148"/>
    </row>
    <row r="33" spans="1:10" ht="15" customHeight="1" x14ac:dyDescent="0.2">
      <c r="A33" s="149"/>
      <c r="B33" s="700"/>
      <c r="C33" s="700"/>
      <c r="D33" s="150"/>
      <c r="E33" s="143"/>
      <c r="F33" s="150"/>
      <c r="G33" s="452"/>
      <c r="H33" s="452"/>
      <c r="I33" s="151"/>
      <c r="J33" s="148"/>
    </row>
    <row r="34" spans="1:10" ht="15" customHeight="1" x14ac:dyDescent="0.2">
      <c r="A34" s="149"/>
      <c r="B34" s="338" t="s">
        <v>346</v>
      </c>
      <c r="C34" s="338"/>
      <c r="D34" s="338"/>
      <c r="E34" s="338"/>
      <c r="F34" s="150"/>
      <c r="G34" s="452"/>
      <c r="H34" s="452"/>
      <c r="I34" s="151"/>
      <c r="J34" s="148"/>
    </row>
    <row r="35" spans="1:10" ht="15" customHeight="1" x14ac:dyDescent="0.2">
      <c r="A35" s="149"/>
      <c r="B35" s="651"/>
      <c r="C35" s="651"/>
      <c r="D35" s="150"/>
      <c r="E35" s="342"/>
      <c r="F35" s="150"/>
      <c r="G35" s="430">
        <v>0</v>
      </c>
      <c r="H35" s="430">
        <v>0</v>
      </c>
      <c r="I35" s="151"/>
      <c r="J35" s="148"/>
    </row>
    <row r="36" spans="1:10" ht="15" customHeight="1" x14ac:dyDescent="0.2">
      <c r="A36" s="149"/>
      <c r="B36" s="650"/>
      <c r="C36" s="650"/>
      <c r="D36" s="150"/>
      <c r="E36" s="343"/>
      <c r="F36" s="150"/>
      <c r="G36" s="430"/>
      <c r="H36" s="430"/>
      <c r="I36" s="151"/>
      <c r="J36" s="148"/>
    </row>
    <row r="37" spans="1:10" ht="15" customHeight="1" x14ac:dyDescent="0.2">
      <c r="A37" s="149"/>
      <c r="B37" s="650"/>
      <c r="C37" s="650"/>
      <c r="D37" s="150"/>
      <c r="E37" s="343"/>
      <c r="F37" s="150"/>
      <c r="G37" s="430"/>
      <c r="H37" s="430"/>
      <c r="I37" s="151"/>
      <c r="J37" s="148"/>
    </row>
    <row r="38" spans="1:10" ht="15" customHeight="1" x14ac:dyDescent="0.2">
      <c r="A38" s="149"/>
      <c r="B38" s="650"/>
      <c r="C38" s="650"/>
      <c r="D38" s="150"/>
      <c r="E38" s="343"/>
      <c r="F38" s="150"/>
      <c r="G38" s="430"/>
      <c r="H38" s="430"/>
      <c r="I38" s="151"/>
      <c r="J38" s="148"/>
    </row>
    <row r="39" spans="1:10" ht="15" customHeight="1" x14ac:dyDescent="0.2">
      <c r="A39" s="149"/>
      <c r="B39" s="650"/>
      <c r="C39" s="650"/>
      <c r="D39" s="150"/>
      <c r="E39" s="343"/>
      <c r="F39" s="150"/>
      <c r="G39" s="430"/>
      <c r="H39" s="430"/>
      <c r="I39" s="151"/>
      <c r="J39" s="148"/>
    </row>
    <row r="40" spans="1:10" ht="15" customHeight="1" x14ac:dyDescent="0.2">
      <c r="A40" s="149"/>
      <c r="B40" s="650"/>
      <c r="C40" s="650"/>
      <c r="D40" s="150"/>
      <c r="E40" s="343"/>
      <c r="F40" s="150"/>
      <c r="G40" s="430"/>
      <c r="H40" s="430"/>
      <c r="I40" s="151"/>
      <c r="J40" s="148"/>
    </row>
    <row r="41" spans="1:10" ht="15" customHeight="1" x14ac:dyDescent="0.2">
      <c r="A41" s="149"/>
      <c r="B41" s="650"/>
      <c r="C41" s="650"/>
      <c r="D41" s="150"/>
      <c r="E41" s="343"/>
      <c r="F41" s="150"/>
      <c r="G41" s="430"/>
      <c r="H41" s="430"/>
      <c r="I41" s="151"/>
      <c r="J41" s="148"/>
    </row>
    <row r="42" spans="1:10" ht="15" customHeight="1" x14ac:dyDescent="0.2">
      <c r="A42" s="149"/>
      <c r="B42" s="650"/>
      <c r="C42" s="650"/>
      <c r="D42" s="150"/>
      <c r="E42" s="343"/>
      <c r="F42" s="150"/>
      <c r="G42" s="430"/>
      <c r="H42" s="430"/>
      <c r="I42" s="151"/>
      <c r="J42" s="148"/>
    </row>
    <row r="43" spans="1:10" ht="15" customHeight="1" x14ac:dyDescent="0.2">
      <c r="A43" s="149"/>
      <c r="B43" s="650"/>
      <c r="C43" s="650"/>
      <c r="D43" s="150"/>
      <c r="E43" s="343"/>
      <c r="F43" s="150"/>
      <c r="G43" s="430"/>
      <c r="H43" s="430"/>
      <c r="I43" s="151"/>
      <c r="J43" s="148"/>
    </row>
    <row r="44" spans="1:10" ht="15" customHeight="1" x14ac:dyDescent="0.2">
      <c r="A44" s="149"/>
      <c r="B44" s="650"/>
      <c r="C44" s="650"/>
      <c r="D44" s="150"/>
      <c r="E44" s="343"/>
      <c r="F44" s="150"/>
      <c r="G44" s="430"/>
      <c r="H44" s="430"/>
      <c r="I44" s="151"/>
      <c r="J44" s="148"/>
    </row>
    <row r="45" spans="1:10" ht="15" customHeight="1" thickBot="1" x14ac:dyDescent="0.25">
      <c r="A45" s="149"/>
      <c r="B45" s="687"/>
      <c r="C45" s="687"/>
      <c r="D45" s="150"/>
      <c r="E45" s="117" t="s">
        <v>174</v>
      </c>
      <c r="F45" s="150"/>
      <c r="G45" s="453">
        <f>SUM(G35:G44)</f>
        <v>0</v>
      </c>
      <c r="H45" s="453">
        <f>SUM(H35:H44)</f>
        <v>0</v>
      </c>
      <c r="I45" s="151"/>
      <c r="J45" s="148"/>
    </row>
    <row r="46" spans="1:10" ht="15" customHeight="1" x14ac:dyDescent="0.2">
      <c r="A46" s="149"/>
      <c r="B46" s="700"/>
      <c r="C46" s="700"/>
      <c r="D46" s="150"/>
      <c r="E46" s="143"/>
      <c r="F46" s="150"/>
      <c r="G46" s="452"/>
      <c r="H46" s="452"/>
      <c r="I46" s="151"/>
      <c r="J46" s="148"/>
    </row>
    <row r="47" spans="1:10" x14ac:dyDescent="0.2">
      <c r="A47" s="149"/>
      <c r="B47" s="183" t="s">
        <v>488</v>
      </c>
      <c r="C47" s="183"/>
      <c r="D47" s="144"/>
      <c r="E47" s="459"/>
      <c r="F47" s="150"/>
      <c r="G47" s="452"/>
      <c r="H47" s="452"/>
      <c r="I47" s="151"/>
      <c r="J47" s="148"/>
    </row>
    <row r="48" spans="1:10" ht="15" customHeight="1" x14ac:dyDescent="0.2">
      <c r="A48" s="149"/>
      <c r="B48" s="651"/>
      <c r="C48" s="651"/>
      <c r="D48" s="150"/>
      <c r="E48" s="342"/>
      <c r="F48" s="150"/>
      <c r="G48" s="430">
        <v>0</v>
      </c>
      <c r="H48" s="430">
        <v>0</v>
      </c>
      <c r="I48" s="151"/>
      <c r="J48" s="148"/>
    </row>
    <row r="49" spans="1:10" ht="15" customHeight="1" x14ac:dyDescent="0.2">
      <c r="A49" s="149"/>
      <c r="B49" s="650"/>
      <c r="C49" s="650"/>
      <c r="D49" s="150"/>
      <c r="E49" s="343"/>
      <c r="F49" s="150"/>
      <c r="G49" s="430"/>
      <c r="H49" s="430"/>
      <c r="I49" s="151"/>
      <c r="J49" s="148"/>
    </row>
    <row r="50" spans="1:10" ht="15" customHeight="1" x14ac:dyDescent="0.2">
      <c r="A50" s="149"/>
      <c r="B50" s="650"/>
      <c r="C50" s="650"/>
      <c r="D50" s="150"/>
      <c r="E50" s="343"/>
      <c r="F50" s="150"/>
      <c r="G50" s="430"/>
      <c r="H50" s="430"/>
      <c r="I50" s="151"/>
      <c r="J50" s="148"/>
    </row>
    <row r="51" spans="1:10" ht="15" customHeight="1" x14ac:dyDescent="0.2">
      <c r="A51" s="149"/>
      <c r="B51" s="650"/>
      <c r="C51" s="650"/>
      <c r="D51" s="150"/>
      <c r="E51" s="343"/>
      <c r="F51" s="150"/>
      <c r="G51" s="430"/>
      <c r="H51" s="430"/>
      <c r="I51" s="151"/>
      <c r="J51" s="148"/>
    </row>
    <row r="52" spans="1:10" ht="15" customHeight="1" x14ac:dyDescent="0.2">
      <c r="A52" s="149"/>
      <c r="B52" s="650"/>
      <c r="C52" s="650"/>
      <c r="D52" s="150"/>
      <c r="E52" s="343"/>
      <c r="F52" s="150"/>
      <c r="G52" s="430"/>
      <c r="H52" s="430"/>
      <c r="I52" s="151"/>
      <c r="J52" s="148"/>
    </row>
    <row r="53" spans="1:10" ht="15" customHeight="1" x14ac:dyDescent="0.2">
      <c r="A53" s="149"/>
      <c r="B53" s="650"/>
      <c r="C53" s="650"/>
      <c r="D53" s="150"/>
      <c r="E53" s="343"/>
      <c r="F53" s="150"/>
      <c r="G53" s="430"/>
      <c r="H53" s="430"/>
      <c r="I53" s="151"/>
      <c r="J53" s="148"/>
    </row>
    <row r="54" spans="1:10" ht="15" customHeight="1" x14ac:dyDescent="0.2">
      <c r="A54" s="149"/>
      <c r="B54" s="650"/>
      <c r="C54" s="650"/>
      <c r="D54" s="150"/>
      <c r="E54" s="343"/>
      <c r="F54" s="150"/>
      <c r="G54" s="430"/>
      <c r="H54" s="430"/>
      <c r="I54" s="151"/>
      <c r="J54" s="148"/>
    </row>
    <row r="55" spans="1:10" ht="15" customHeight="1" thickBot="1" x14ac:dyDescent="0.25">
      <c r="A55" s="149"/>
      <c r="B55" s="687"/>
      <c r="C55" s="687"/>
      <c r="D55" s="150"/>
      <c r="E55" s="117" t="s">
        <v>174</v>
      </c>
      <c r="F55" s="150"/>
      <c r="G55" s="453">
        <f>SUM(G48:G54)</f>
        <v>0</v>
      </c>
      <c r="H55" s="453">
        <f>SUM(H48:H54)</f>
        <v>0</v>
      </c>
      <c r="I55" s="151"/>
      <c r="J55" s="148"/>
    </row>
    <row r="56" spans="1:10" ht="15" customHeight="1" x14ac:dyDescent="0.2">
      <c r="A56" s="149"/>
      <c r="B56" s="150"/>
      <c r="C56" s="150"/>
      <c r="D56" s="150"/>
      <c r="E56" s="150"/>
      <c r="F56" s="150"/>
      <c r="G56" s="150"/>
      <c r="H56" s="150"/>
      <c r="I56" s="151"/>
      <c r="J56" s="148"/>
    </row>
    <row r="57" spans="1:10" ht="15" customHeight="1" x14ac:dyDescent="0.2">
      <c r="A57" s="149"/>
      <c r="B57" s="701" t="s">
        <v>175</v>
      </c>
      <c r="C57" s="701"/>
      <c r="D57" s="150"/>
      <c r="E57" s="143"/>
      <c r="F57" s="150"/>
      <c r="G57" s="452"/>
      <c r="H57" s="452"/>
      <c r="I57" s="151"/>
      <c r="J57" s="148"/>
    </row>
    <row r="58" spans="1:10" ht="15" customHeight="1" x14ac:dyDescent="0.2">
      <c r="A58" s="149"/>
      <c r="B58" s="651"/>
      <c r="C58" s="651"/>
      <c r="D58" s="150"/>
      <c r="E58" s="342"/>
      <c r="F58" s="150"/>
      <c r="G58" s="430">
        <v>0</v>
      </c>
      <c r="H58" s="430">
        <v>0</v>
      </c>
      <c r="I58" s="151"/>
      <c r="J58" s="148"/>
    </row>
    <row r="59" spans="1:10" ht="15" customHeight="1" x14ac:dyDescent="0.2">
      <c r="A59" s="149"/>
      <c r="B59" s="650"/>
      <c r="C59" s="650"/>
      <c r="D59" s="150"/>
      <c r="E59" s="343"/>
      <c r="F59" s="150"/>
      <c r="G59" s="430"/>
      <c r="H59" s="430"/>
      <c r="I59" s="151"/>
      <c r="J59" s="148"/>
    </row>
    <row r="60" spans="1:10" ht="15" customHeight="1" x14ac:dyDescent="0.2">
      <c r="A60" s="149"/>
      <c r="B60" s="650"/>
      <c r="C60" s="650"/>
      <c r="D60" s="150"/>
      <c r="E60" s="343"/>
      <c r="F60" s="150"/>
      <c r="G60" s="430"/>
      <c r="H60" s="430"/>
      <c r="I60" s="151"/>
      <c r="J60" s="148"/>
    </row>
    <row r="61" spans="1:10" ht="15" customHeight="1" x14ac:dyDescent="0.2">
      <c r="A61" s="149"/>
      <c r="B61" s="650"/>
      <c r="C61" s="650"/>
      <c r="D61" s="150"/>
      <c r="E61" s="343"/>
      <c r="F61" s="150"/>
      <c r="G61" s="430"/>
      <c r="H61" s="430"/>
      <c r="I61" s="151"/>
      <c r="J61" s="148"/>
    </row>
    <row r="62" spans="1:10" ht="15" customHeight="1" x14ac:dyDescent="0.2">
      <c r="A62" s="149"/>
      <c r="B62" s="650"/>
      <c r="C62" s="650"/>
      <c r="D62" s="150"/>
      <c r="E62" s="343"/>
      <c r="F62" s="150"/>
      <c r="G62" s="430"/>
      <c r="H62" s="430"/>
      <c r="I62" s="151"/>
      <c r="J62" s="148"/>
    </row>
    <row r="63" spans="1:10" ht="15" customHeight="1" thickBot="1" x14ac:dyDescent="0.25">
      <c r="A63" s="149"/>
      <c r="B63" s="687"/>
      <c r="C63" s="687"/>
      <c r="D63" s="150"/>
      <c r="E63" s="117" t="s">
        <v>174</v>
      </c>
      <c r="F63" s="150"/>
      <c r="G63" s="453">
        <f>SUM(G58:G62)</f>
        <v>0</v>
      </c>
      <c r="H63" s="453">
        <f>SUM(H58:H62)</f>
        <v>0</v>
      </c>
      <c r="I63" s="151"/>
      <c r="J63" s="148"/>
    </row>
    <row r="64" spans="1:10" ht="15" customHeight="1" x14ac:dyDescent="0.2">
      <c r="A64" s="149"/>
      <c r="B64" s="700"/>
      <c r="C64" s="700"/>
      <c r="D64" s="150"/>
      <c r="E64" s="143"/>
      <c r="F64" s="150"/>
      <c r="G64" s="452"/>
      <c r="H64" s="452"/>
      <c r="I64" s="151"/>
      <c r="J64" s="148"/>
    </row>
    <row r="65" spans="1:10" ht="15" customHeight="1" x14ac:dyDescent="0.2">
      <c r="A65" s="149"/>
      <c r="B65" s="701" t="s">
        <v>176</v>
      </c>
      <c r="C65" s="701"/>
      <c r="D65" s="701"/>
      <c r="E65" s="701"/>
      <c r="F65" s="150"/>
      <c r="G65" s="452"/>
      <c r="H65" s="452"/>
      <c r="I65" s="151"/>
      <c r="J65" s="148"/>
    </row>
    <row r="66" spans="1:10" ht="15" customHeight="1" x14ac:dyDescent="0.2">
      <c r="A66" s="149"/>
      <c r="B66" s="651"/>
      <c r="C66" s="651"/>
      <c r="D66" s="150"/>
      <c r="E66" s="342"/>
      <c r="F66" s="150"/>
      <c r="G66" s="430">
        <v>0</v>
      </c>
      <c r="H66" s="430">
        <v>0</v>
      </c>
      <c r="I66" s="151"/>
      <c r="J66" s="148"/>
    </row>
    <row r="67" spans="1:10" ht="15" customHeight="1" x14ac:dyDescent="0.2">
      <c r="A67" s="149"/>
      <c r="B67" s="650"/>
      <c r="C67" s="650"/>
      <c r="D67" s="150"/>
      <c r="E67" s="343"/>
      <c r="F67" s="150"/>
      <c r="G67" s="430"/>
      <c r="H67" s="430"/>
      <c r="I67" s="151"/>
      <c r="J67" s="148"/>
    </row>
    <row r="68" spans="1:10" ht="15" customHeight="1" x14ac:dyDescent="0.2">
      <c r="A68" s="149"/>
      <c r="B68" s="650"/>
      <c r="C68" s="650"/>
      <c r="D68" s="150"/>
      <c r="E68" s="343"/>
      <c r="F68" s="150"/>
      <c r="G68" s="430"/>
      <c r="H68" s="430"/>
      <c r="I68" s="151"/>
      <c r="J68" s="148"/>
    </row>
    <row r="69" spans="1:10" ht="15" customHeight="1" x14ac:dyDescent="0.2">
      <c r="A69" s="149"/>
      <c r="B69" s="650"/>
      <c r="C69" s="650"/>
      <c r="D69" s="150"/>
      <c r="E69" s="343"/>
      <c r="F69" s="150"/>
      <c r="G69" s="430"/>
      <c r="H69" s="430"/>
      <c r="I69" s="151"/>
      <c r="J69" s="148"/>
    </row>
    <row r="70" spans="1:10" ht="15" customHeight="1" x14ac:dyDescent="0.2">
      <c r="A70" s="149"/>
      <c r="B70" s="650"/>
      <c r="C70" s="650"/>
      <c r="D70" s="150"/>
      <c r="E70" s="343"/>
      <c r="F70" s="150"/>
      <c r="G70" s="430"/>
      <c r="H70" s="430"/>
      <c r="I70" s="151"/>
      <c r="J70" s="148"/>
    </row>
    <row r="71" spans="1:10" ht="15" customHeight="1" thickBot="1" x14ac:dyDescent="0.25">
      <c r="A71" s="149"/>
      <c r="B71" s="687"/>
      <c r="C71" s="687"/>
      <c r="D71" s="150"/>
      <c r="E71" s="117" t="s">
        <v>174</v>
      </c>
      <c r="F71" s="150"/>
      <c r="G71" s="453">
        <f>SUM(G66:G70)</f>
        <v>0</v>
      </c>
      <c r="H71" s="453">
        <f>SUM(H66:H70)</f>
        <v>0</v>
      </c>
      <c r="I71" s="151"/>
      <c r="J71" s="148"/>
    </row>
    <row r="72" spans="1:10" ht="15" customHeight="1" x14ac:dyDescent="0.2">
      <c r="A72" s="149"/>
      <c r="B72" s="700"/>
      <c r="C72" s="700"/>
      <c r="D72" s="150"/>
      <c r="E72" s="143"/>
      <c r="F72" s="150"/>
      <c r="G72" s="452"/>
      <c r="H72" s="452"/>
      <c r="I72" s="151"/>
      <c r="J72" s="148"/>
    </row>
    <row r="73" spans="1:10" ht="15" customHeight="1" thickBot="1" x14ac:dyDescent="0.25">
      <c r="A73" s="149"/>
      <c r="B73" s="150"/>
      <c r="C73" s="148"/>
      <c r="D73" s="150"/>
      <c r="E73" s="18" t="s">
        <v>291</v>
      </c>
      <c r="F73" s="150"/>
      <c r="G73" s="544">
        <f>G23+G32+G45+G63+G71+G55</f>
        <v>0</v>
      </c>
      <c r="H73" s="544">
        <f>H23+H32+H45+H63+H71+H55</f>
        <v>0</v>
      </c>
      <c r="I73" s="151"/>
      <c r="J73" s="148"/>
    </row>
    <row r="74" spans="1:10" ht="13.5" thickTop="1" x14ac:dyDescent="0.2">
      <c r="A74" s="157"/>
      <c r="B74" s="158"/>
      <c r="C74" s="158"/>
      <c r="D74" s="158"/>
      <c r="E74" s="158"/>
      <c r="F74" s="158"/>
      <c r="G74" s="158"/>
      <c r="H74" s="158"/>
      <c r="I74" s="159"/>
      <c r="J74" s="148"/>
    </row>
  </sheetData>
  <mergeCells count="65">
    <mergeCell ref="B10:C10"/>
    <mergeCell ref="B11:C11"/>
    <mergeCell ref="B18:C18"/>
    <mergeCell ref="B19:C19"/>
    <mergeCell ref="B14:C14"/>
    <mergeCell ref="B12:C12"/>
    <mergeCell ref="B13:C13"/>
    <mergeCell ref="B3:H3"/>
    <mergeCell ref="B4:I4"/>
    <mergeCell ref="B7:C7"/>
    <mergeCell ref="B8:C8"/>
    <mergeCell ref="B9:C9"/>
    <mergeCell ref="B58:C58"/>
    <mergeCell ref="B59:C59"/>
    <mergeCell ref="B60:C60"/>
    <mergeCell ref="B61:C61"/>
    <mergeCell ref="B25:C25"/>
    <mergeCell ref="B26:C26"/>
    <mergeCell ref="B27:C27"/>
    <mergeCell ref="B28:C28"/>
    <mergeCell ref="B43:C43"/>
    <mergeCell ref="B44:C44"/>
    <mergeCell ref="B45:C45"/>
    <mergeCell ref="B46:C46"/>
    <mergeCell ref="B57:C57"/>
    <mergeCell ref="B33:C33"/>
    <mergeCell ref="B32:C32"/>
    <mergeCell ref="B29:C29"/>
    <mergeCell ref="B72:C72"/>
    <mergeCell ref="B66:C66"/>
    <mergeCell ref="B65:E65"/>
    <mergeCell ref="B20:C20"/>
    <mergeCell ref="B21:C21"/>
    <mergeCell ref="B22:C22"/>
    <mergeCell ref="B39:C39"/>
    <mergeCell ref="B40:C40"/>
    <mergeCell ref="B41:C41"/>
    <mergeCell ref="B42:C42"/>
    <mergeCell ref="B24:C24"/>
    <mergeCell ref="B35:C35"/>
    <mergeCell ref="B36:C36"/>
    <mergeCell ref="B37:C37"/>
    <mergeCell ref="B38:C38"/>
    <mergeCell ref="B23:C23"/>
    <mergeCell ref="B71:C71"/>
    <mergeCell ref="B52:C52"/>
    <mergeCell ref="B53:C53"/>
    <mergeCell ref="B54:C54"/>
    <mergeCell ref="B48:C48"/>
    <mergeCell ref="B49:C49"/>
    <mergeCell ref="B50:C50"/>
    <mergeCell ref="B51:C51"/>
    <mergeCell ref="B63:C63"/>
    <mergeCell ref="B64:C64"/>
    <mergeCell ref="B55:C55"/>
    <mergeCell ref="B67:C67"/>
    <mergeCell ref="B68:C68"/>
    <mergeCell ref="B69:C69"/>
    <mergeCell ref="B70:C70"/>
    <mergeCell ref="B62:C62"/>
    <mergeCell ref="B30:C30"/>
    <mergeCell ref="B31:C31"/>
    <mergeCell ref="B15:C15"/>
    <mergeCell ref="B16:C16"/>
    <mergeCell ref="B17:C17"/>
  </mergeCells>
  <pageMargins left="0.25" right="0.25" top="0.5" bottom="0.5" header="0.25" footer="0.25"/>
  <pageSetup paperSize="5" scale="85" orientation="portrait" r:id="rId1"/>
  <headerFooter alignWithMargins="0">
    <oddFooter>&amp;C&amp;8&amp;A&amp;R&amp;8P 04 910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68"/>
  <sheetViews>
    <sheetView zoomScaleNormal="100" workbookViewId="0">
      <selection activeCell="B35" sqref="B35:H35"/>
    </sheetView>
  </sheetViews>
  <sheetFormatPr defaultColWidth="9.140625" defaultRowHeight="12.75" x14ac:dyDescent="0.2"/>
  <cols>
    <col min="1" max="1" width="2.5703125" style="11" customWidth="1"/>
    <col min="2" max="2" width="15.42578125" style="11" customWidth="1"/>
    <col min="3" max="3" width="49.42578125" style="11" customWidth="1"/>
    <col min="4" max="4" width="1.85546875" style="11" customWidth="1"/>
    <col min="5" max="5" width="10" style="11" customWidth="1"/>
    <col min="6" max="6" width="2" style="11" customWidth="1"/>
    <col min="7" max="8" width="17.7109375" style="11" customWidth="1"/>
    <col min="9" max="9" width="2.140625" style="11" customWidth="1"/>
    <col min="10" max="16384" width="9.140625" style="11"/>
  </cols>
  <sheetData>
    <row r="1" spans="1:10" ht="11.1" customHeight="1" x14ac:dyDescent="0.2">
      <c r="A1" s="53"/>
      <c r="B1" s="146"/>
      <c r="C1" s="146"/>
      <c r="D1" s="146"/>
      <c r="E1" s="146"/>
      <c r="F1" s="146"/>
      <c r="G1" s="146"/>
      <c r="H1" s="146"/>
      <c r="I1" s="147"/>
      <c r="J1" s="148"/>
    </row>
    <row r="2" spans="1:10" x14ac:dyDescent="0.2">
      <c r="A2" s="54"/>
      <c r="B2" s="12" t="s">
        <v>489</v>
      </c>
      <c r="C2" s="150"/>
      <c r="D2" s="150"/>
      <c r="E2" s="150"/>
      <c r="F2" s="150"/>
      <c r="G2" s="150"/>
      <c r="H2" s="150"/>
      <c r="I2" s="151"/>
      <c r="J2" s="148"/>
    </row>
    <row r="3" spans="1:10" ht="15.95" customHeight="1" x14ac:dyDescent="0.25">
      <c r="A3" s="46"/>
      <c r="B3" s="696" t="s">
        <v>292</v>
      </c>
      <c r="C3" s="697"/>
      <c r="D3" s="697"/>
      <c r="E3" s="697"/>
      <c r="F3" s="697"/>
      <c r="G3" s="697"/>
      <c r="H3" s="697"/>
      <c r="I3" s="151"/>
      <c r="J3" s="148"/>
    </row>
    <row r="4" spans="1:10" ht="11.1" customHeight="1" x14ac:dyDescent="0.2">
      <c r="A4" s="54"/>
      <c r="B4" s="641"/>
      <c r="C4" s="646"/>
      <c r="D4" s="646"/>
      <c r="E4" s="646"/>
      <c r="F4" s="646"/>
      <c r="G4" s="646"/>
      <c r="H4" s="646"/>
      <c r="I4" s="647"/>
      <c r="J4" s="148"/>
    </row>
    <row r="5" spans="1:10" ht="25.5" x14ac:dyDescent="0.2">
      <c r="A5" s="54"/>
      <c r="B5" s="336"/>
      <c r="C5" s="337"/>
      <c r="D5" s="337"/>
      <c r="E5" s="49"/>
      <c r="F5" s="337"/>
      <c r="G5" s="253" t="s">
        <v>332</v>
      </c>
      <c r="H5" s="253" t="s">
        <v>257</v>
      </c>
      <c r="I5" s="373"/>
      <c r="J5" s="148"/>
    </row>
    <row r="6" spans="1:10" x14ac:dyDescent="0.2">
      <c r="A6" s="54"/>
      <c r="B6" s="49"/>
      <c r="C6" s="49"/>
      <c r="D6" s="49"/>
      <c r="E6" s="49"/>
      <c r="F6" s="254" t="s">
        <v>259</v>
      </c>
      <c r="G6" s="250">
        <f>'Pg 3 Bilan'!D$8</f>
        <v>0</v>
      </c>
      <c r="H6" s="250">
        <f>'Pg 3 Bilan'!E$8</f>
        <v>0</v>
      </c>
      <c r="I6" s="151"/>
      <c r="J6" s="148"/>
    </row>
    <row r="7" spans="1:10" x14ac:dyDescent="0.2">
      <c r="A7" s="54"/>
      <c r="B7" s="148"/>
      <c r="C7" s="148"/>
      <c r="D7" s="148"/>
      <c r="E7" s="148"/>
      <c r="F7" s="554"/>
      <c r="G7" s="555"/>
      <c r="H7" s="555"/>
      <c r="I7" s="151"/>
      <c r="J7" s="148"/>
    </row>
    <row r="8" spans="1:10" x14ac:dyDescent="0.2">
      <c r="A8" s="54"/>
      <c r="B8" s="708" t="s">
        <v>564</v>
      </c>
      <c r="C8" s="708"/>
      <c r="D8" s="708"/>
      <c r="E8" s="708"/>
      <c r="F8" s="708"/>
      <c r="G8" s="708"/>
      <c r="H8" s="709"/>
      <c r="I8" s="151"/>
      <c r="J8" s="148"/>
    </row>
    <row r="9" spans="1:10" x14ac:dyDescent="0.2">
      <c r="A9" s="54"/>
      <c r="B9" s="709"/>
      <c r="C9" s="709"/>
      <c r="D9" s="709"/>
      <c r="E9" s="709"/>
      <c r="F9" s="709"/>
      <c r="G9" s="709"/>
      <c r="H9" s="709"/>
      <c r="I9" s="151"/>
      <c r="J9" s="148"/>
    </row>
    <row r="10" spans="1:10" x14ac:dyDescent="0.2">
      <c r="A10" s="54"/>
      <c r="B10" s="379"/>
      <c r="C10" s="379"/>
      <c r="D10" s="49"/>
      <c r="E10" s="617" t="s">
        <v>556</v>
      </c>
      <c r="F10" s="49"/>
      <c r="G10" s="154"/>
      <c r="H10" s="154"/>
      <c r="I10" s="151"/>
      <c r="J10" s="148"/>
    </row>
    <row r="11" spans="1:10" x14ac:dyDescent="0.2">
      <c r="A11" s="54"/>
      <c r="B11" s="617"/>
      <c r="C11" s="617"/>
      <c r="D11" s="49"/>
      <c r="E11" s="617" t="s">
        <v>563</v>
      </c>
      <c r="F11" s="49"/>
      <c r="G11" s="154"/>
      <c r="H11" s="154"/>
      <c r="I11" s="151"/>
      <c r="J11" s="148"/>
    </row>
    <row r="12" spans="1:10" ht="15" customHeight="1" x14ac:dyDescent="0.2">
      <c r="A12" s="54"/>
      <c r="B12" s="706" t="s">
        <v>293</v>
      </c>
      <c r="C12" s="706"/>
      <c r="D12" s="49"/>
      <c r="E12" s="617" t="s">
        <v>555</v>
      </c>
      <c r="F12" s="148"/>
      <c r="G12" s="154" t="s">
        <v>171</v>
      </c>
      <c r="H12" s="154" t="s">
        <v>171</v>
      </c>
      <c r="I12" s="151"/>
      <c r="J12" s="148"/>
    </row>
    <row r="13" spans="1:10" ht="15" customHeight="1" x14ac:dyDescent="0.2">
      <c r="A13" s="54"/>
      <c r="B13" s="707" t="s">
        <v>44</v>
      </c>
      <c r="C13" s="707"/>
      <c r="D13" s="150"/>
      <c r="E13" s="342"/>
      <c r="F13" s="150"/>
      <c r="G13" s="430">
        <v>0</v>
      </c>
      <c r="H13" s="430">
        <v>0</v>
      </c>
      <c r="I13" s="151"/>
      <c r="J13" s="148"/>
    </row>
    <row r="14" spans="1:10" ht="15" customHeight="1" x14ac:dyDescent="0.2">
      <c r="A14" s="54"/>
      <c r="B14" s="260" t="s">
        <v>16</v>
      </c>
      <c r="C14" s="260"/>
      <c r="D14" s="150"/>
      <c r="E14" s="343"/>
      <c r="F14" s="150"/>
      <c r="G14" s="430"/>
      <c r="H14" s="430"/>
      <c r="I14" s="151"/>
      <c r="J14" s="148"/>
    </row>
    <row r="15" spans="1:10" ht="15" customHeight="1" x14ac:dyDescent="0.2">
      <c r="A15" s="54"/>
      <c r="B15" s="260" t="s">
        <v>17</v>
      </c>
      <c r="C15" s="260"/>
      <c r="D15" s="150"/>
      <c r="E15" s="433"/>
      <c r="F15" s="150"/>
      <c r="G15" s="430"/>
      <c r="H15" s="430"/>
      <c r="I15" s="151"/>
      <c r="J15" s="148"/>
    </row>
    <row r="16" spans="1:10" ht="15" customHeight="1" x14ac:dyDescent="0.2">
      <c r="A16" s="54"/>
      <c r="B16" s="260" t="s">
        <v>45</v>
      </c>
      <c r="C16" s="260"/>
      <c r="D16" s="150"/>
      <c r="E16" s="343"/>
      <c r="F16" s="150"/>
      <c r="G16" s="430"/>
      <c r="H16" s="430"/>
      <c r="I16" s="151"/>
      <c r="J16" s="148"/>
    </row>
    <row r="17" spans="1:10" ht="15" customHeight="1" x14ac:dyDescent="0.2">
      <c r="A17" s="54"/>
      <c r="B17" s="260" t="s">
        <v>46</v>
      </c>
      <c r="C17" s="260"/>
      <c r="D17" s="150"/>
      <c r="E17" s="343"/>
      <c r="F17" s="150"/>
      <c r="G17" s="430"/>
      <c r="H17" s="430"/>
      <c r="I17" s="151"/>
      <c r="J17" s="148"/>
    </row>
    <row r="18" spans="1:10" ht="15" customHeight="1" x14ac:dyDescent="0.2">
      <c r="A18" s="54"/>
      <c r="B18" s="260" t="s">
        <v>18</v>
      </c>
      <c r="C18" s="260"/>
      <c r="D18" s="150"/>
      <c r="E18" s="343"/>
      <c r="F18" s="150"/>
      <c r="G18" s="430"/>
      <c r="H18" s="430"/>
      <c r="I18" s="151"/>
      <c r="J18" s="148"/>
    </row>
    <row r="19" spans="1:10" ht="15" customHeight="1" x14ac:dyDescent="0.2">
      <c r="A19" s="54"/>
      <c r="B19" s="260" t="s">
        <v>19</v>
      </c>
      <c r="C19" s="260"/>
      <c r="D19" s="150"/>
      <c r="E19" s="433"/>
      <c r="F19" s="150"/>
      <c r="G19" s="430"/>
      <c r="H19" s="430"/>
      <c r="I19" s="151"/>
      <c r="J19" s="148"/>
    </row>
    <row r="20" spans="1:10" ht="15" customHeight="1" x14ac:dyDescent="0.2">
      <c r="A20" s="54"/>
      <c r="B20" s="260" t="s">
        <v>20</v>
      </c>
      <c r="C20" s="260"/>
      <c r="D20" s="150"/>
      <c r="E20" s="343"/>
      <c r="F20" s="150"/>
      <c r="G20" s="430"/>
      <c r="H20" s="430"/>
      <c r="I20" s="151"/>
      <c r="J20" s="148"/>
    </row>
    <row r="21" spans="1:10" ht="15" customHeight="1" x14ac:dyDescent="0.2">
      <c r="A21" s="54"/>
      <c r="B21" s="260" t="s">
        <v>47</v>
      </c>
      <c r="C21" s="260"/>
      <c r="D21" s="150"/>
      <c r="E21" s="343"/>
      <c r="F21" s="150"/>
      <c r="G21" s="430"/>
      <c r="H21" s="430"/>
      <c r="I21" s="151"/>
      <c r="J21" s="148"/>
    </row>
    <row r="22" spans="1:10" ht="15" customHeight="1" x14ac:dyDescent="0.2">
      <c r="A22" s="54"/>
      <c r="B22" s="260" t="s">
        <v>21</v>
      </c>
      <c r="C22" s="260"/>
      <c r="D22" s="150"/>
      <c r="E22" s="433"/>
      <c r="F22" s="150"/>
      <c r="G22" s="430"/>
      <c r="H22" s="430"/>
      <c r="I22" s="151"/>
      <c r="J22" s="148"/>
    </row>
    <row r="23" spans="1:10" ht="15" customHeight="1" x14ac:dyDescent="0.2">
      <c r="A23" s="54"/>
      <c r="B23" s="260" t="s">
        <v>48</v>
      </c>
      <c r="C23" s="260"/>
      <c r="D23" s="150"/>
      <c r="E23" s="343"/>
      <c r="F23" s="150"/>
      <c r="G23" s="430"/>
      <c r="H23" s="430"/>
      <c r="I23" s="151"/>
      <c r="J23" s="148"/>
    </row>
    <row r="24" spans="1:10" ht="15" customHeight="1" x14ac:dyDescent="0.2">
      <c r="A24" s="54"/>
      <c r="B24" s="260" t="s">
        <v>49</v>
      </c>
      <c r="C24" s="260"/>
      <c r="D24" s="150"/>
      <c r="E24" s="343"/>
      <c r="F24" s="150"/>
      <c r="G24" s="430"/>
      <c r="H24" s="430"/>
      <c r="I24" s="151"/>
      <c r="J24" s="148"/>
    </row>
    <row r="25" spans="1:10" ht="15" customHeight="1" x14ac:dyDescent="0.2">
      <c r="A25" s="54"/>
      <c r="B25" s="260" t="s">
        <v>50</v>
      </c>
      <c r="C25" s="260"/>
      <c r="D25" s="150"/>
      <c r="E25" s="343"/>
      <c r="F25" s="150"/>
      <c r="G25" s="430"/>
      <c r="H25" s="430"/>
      <c r="I25" s="151"/>
      <c r="J25" s="148"/>
    </row>
    <row r="26" spans="1:10" ht="15" customHeight="1" x14ac:dyDescent="0.2">
      <c r="A26" s="54"/>
      <c r="B26" s="260" t="s">
        <v>51</v>
      </c>
      <c r="C26" s="260"/>
      <c r="D26" s="150"/>
      <c r="E26" s="433"/>
      <c r="F26" s="150"/>
      <c r="G26" s="430"/>
      <c r="H26" s="430"/>
      <c r="I26" s="151"/>
      <c r="J26" s="148"/>
    </row>
    <row r="27" spans="1:10" ht="15" customHeight="1" x14ac:dyDescent="0.2">
      <c r="A27" s="54"/>
      <c r="B27" s="260" t="s">
        <v>22</v>
      </c>
      <c r="C27" s="260"/>
      <c r="D27" s="150"/>
      <c r="E27" s="343"/>
      <c r="F27" s="150"/>
      <c r="G27" s="430"/>
      <c r="H27" s="430"/>
      <c r="I27" s="151"/>
      <c r="J27" s="148"/>
    </row>
    <row r="28" spans="1:10" ht="15" customHeight="1" x14ac:dyDescent="0.2">
      <c r="A28" s="54"/>
      <c r="B28" s="260" t="s">
        <v>23</v>
      </c>
      <c r="C28" s="260"/>
      <c r="D28" s="150"/>
      <c r="E28" s="343"/>
      <c r="F28" s="150"/>
      <c r="G28" s="430"/>
      <c r="H28" s="430"/>
      <c r="I28" s="151"/>
      <c r="J28" s="148"/>
    </row>
    <row r="29" spans="1:10" ht="15" customHeight="1" x14ac:dyDescent="0.2">
      <c r="A29" s="54"/>
      <c r="B29" s="260" t="s">
        <v>24</v>
      </c>
      <c r="C29" s="260"/>
      <c r="D29" s="150"/>
      <c r="E29" s="343"/>
      <c r="F29" s="150"/>
      <c r="G29" s="430"/>
      <c r="H29" s="430"/>
      <c r="I29" s="151"/>
      <c r="J29" s="148"/>
    </row>
    <row r="30" spans="1:10" ht="15" customHeight="1" x14ac:dyDescent="0.2">
      <c r="A30" s="54"/>
      <c r="B30" s="260" t="s">
        <v>52</v>
      </c>
      <c r="C30" s="260"/>
      <c r="D30" s="150"/>
      <c r="E30" s="433"/>
      <c r="F30" s="150"/>
      <c r="G30" s="430"/>
      <c r="H30" s="430"/>
      <c r="I30" s="151"/>
      <c r="J30" s="148"/>
    </row>
    <row r="31" spans="1:10" ht="15" customHeight="1" x14ac:dyDescent="0.2">
      <c r="A31" s="54"/>
      <c r="B31" s="260" t="s">
        <v>53</v>
      </c>
      <c r="C31" s="260"/>
      <c r="D31" s="150"/>
      <c r="E31" s="343"/>
      <c r="F31" s="150"/>
      <c r="G31" s="430"/>
      <c r="H31" s="430"/>
      <c r="I31" s="151"/>
      <c r="J31" s="148"/>
    </row>
    <row r="32" spans="1:10" ht="15" customHeight="1" x14ac:dyDescent="0.2">
      <c r="A32" s="54"/>
      <c r="B32" s="260" t="s">
        <v>54</v>
      </c>
      <c r="C32" s="260"/>
      <c r="D32" s="150"/>
      <c r="E32" s="343"/>
      <c r="F32" s="150"/>
      <c r="G32" s="430"/>
      <c r="H32" s="430"/>
      <c r="I32" s="151"/>
      <c r="J32" s="148"/>
    </row>
    <row r="33" spans="1:10" ht="15" customHeight="1" x14ac:dyDescent="0.2">
      <c r="A33" s="54"/>
      <c r="B33" s="260" t="s">
        <v>55</v>
      </c>
      <c r="C33" s="260"/>
      <c r="D33" s="150"/>
      <c r="E33" s="343"/>
      <c r="F33" s="150"/>
      <c r="G33" s="430"/>
      <c r="H33" s="430"/>
      <c r="I33" s="151"/>
      <c r="J33" s="148"/>
    </row>
    <row r="34" spans="1:10" ht="15" customHeight="1" x14ac:dyDescent="0.2">
      <c r="A34" s="54"/>
      <c r="B34" s="260" t="s">
        <v>56</v>
      </c>
      <c r="C34" s="260"/>
      <c r="D34" s="150"/>
      <c r="E34" s="433"/>
      <c r="F34" s="150"/>
      <c r="G34" s="430"/>
      <c r="H34" s="430"/>
      <c r="I34" s="151"/>
      <c r="J34" s="148"/>
    </row>
    <row r="35" spans="1:10" ht="15" customHeight="1" x14ac:dyDescent="0.2">
      <c r="A35" s="54"/>
      <c r="B35" s="260" t="s">
        <v>25</v>
      </c>
      <c r="C35" s="260"/>
      <c r="D35" s="150"/>
      <c r="E35" s="343"/>
      <c r="F35" s="150"/>
      <c r="G35" s="430"/>
      <c r="H35" s="430"/>
      <c r="I35" s="151"/>
      <c r="J35" s="148"/>
    </row>
    <row r="36" spans="1:10" ht="15" customHeight="1" x14ac:dyDescent="0.2">
      <c r="A36" s="54"/>
      <c r="B36" s="260" t="s">
        <v>26</v>
      </c>
      <c r="C36" s="260"/>
      <c r="D36" s="150"/>
      <c r="E36" s="343"/>
      <c r="F36" s="150"/>
      <c r="G36" s="430"/>
      <c r="H36" s="430"/>
      <c r="I36" s="151"/>
      <c r="J36" s="148"/>
    </row>
    <row r="37" spans="1:10" ht="15" customHeight="1" x14ac:dyDescent="0.2">
      <c r="A37" s="54"/>
      <c r="B37" s="260" t="s">
        <v>27</v>
      </c>
      <c r="C37" s="260"/>
      <c r="D37" s="150"/>
      <c r="E37" s="433"/>
      <c r="F37" s="150"/>
      <c r="G37" s="430"/>
      <c r="H37" s="430"/>
      <c r="I37" s="151"/>
      <c r="J37" s="148"/>
    </row>
    <row r="38" spans="1:10" ht="15" customHeight="1" x14ac:dyDescent="0.2">
      <c r="A38" s="54"/>
      <c r="B38" s="260" t="s">
        <v>28</v>
      </c>
      <c r="C38" s="260"/>
      <c r="D38" s="150"/>
      <c r="E38" s="343"/>
      <c r="F38" s="150"/>
      <c r="G38" s="430"/>
      <c r="H38" s="430"/>
      <c r="I38" s="151"/>
      <c r="J38" s="148"/>
    </row>
    <row r="39" spans="1:10" ht="15" customHeight="1" x14ac:dyDescent="0.2">
      <c r="A39" s="54"/>
      <c r="B39" s="260" t="s">
        <v>29</v>
      </c>
      <c r="C39" s="260"/>
      <c r="D39" s="150"/>
      <c r="E39" s="343"/>
      <c r="F39" s="150"/>
      <c r="G39" s="430"/>
      <c r="H39" s="430"/>
      <c r="I39" s="151"/>
      <c r="J39" s="148"/>
    </row>
    <row r="40" spans="1:10" ht="15" customHeight="1" x14ac:dyDescent="0.2">
      <c r="A40" s="54"/>
      <c r="B40" s="260" t="s">
        <v>30</v>
      </c>
      <c r="C40" s="260"/>
      <c r="D40" s="150"/>
      <c r="E40" s="343"/>
      <c r="F40" s="150"/>
      <c r="G40" s="430"/>
      <c r="H40" s="430"/>
      <c r="I40" s="151"/>
      <c r="J40" s="148"/>
    </row>
    <row r="41" spans="1:10" ht="15" customHeight="1" x14ac:dyDescent="0.2">
      <c r="A41" s="54"/>
      <c r="B41" s="260" t="s">
        <v>31</v>
      </c>
      <c r="C41" s="260"/>
      <c r="D41" s="150"/>
      <c r="E41" s="433"/>
      <c r="F41" s="150"/>
      <c r="G41" s="430"/>
      <c r="H41" s="430"/>
      <c r="I41" s="151"/>
      <c r="J41" s="148"/>
    </row>
    <row r="42" spans="1:10" ht="15" customHeight="1" x14ac:dyDescent="0.2">
      <c r="A42" s="54"/>
      <c r="B42" s="260" t="s">
        <v>57</v>
      </c>
      <c r="C42" s="260"/>
      <c r="D42" s="150"/>
      <c r="E42" s="343"/>
      <c r="F42" s="150"/>
      <c r="G42" s="430"/>
      <c r="H42" s="430"/>
      <c r="I42" s="151"/>
      <c r="J42" s="148"/>
    </row>
    <row r="43" spans="1:10" ht="15" customHeight="1" x14ac:dyDescent="0.2">
      <c r="A43" s="54"/>
      <c r="B43" s="260" t="s">
        <v>32</v>
      </c>
      <c r="C43" s="260"/>
      <c r="D43" s="150"/>
      <c r="E43" s="343"/>
      <c r="F43" s="150"/>
      <c r="G43" s="430"/>
      <c r="H43" s="430"/>
      <c r="I43" s="151"/>
      <c r="J43" s="148"/>
    </row>
    <row r="44" spans="1:10" ht="15" customHeight="1" x14ac:dyDescent="0.2">
      <c r="A44" s="54"/>
      <c r="B44" s="260" t="s">
        <v>33</v>
      </c>
      <c r="C44" s="260"/>
      <c r="D44" s="150"/>
      <c r="E44" s="343"/>
      <c r="F44" s="150"/>
      <c r="G44" s="430"/>
      <c r="H44" s="430"/>
      <c r="I44" s="151"/>
      <c r="J44" s="148"/>
    </row>
    <row r="45" spans="1:10" ht="15" customHeight="1" x14ac:dyDescent="0.2">
      <c r="A45" s="54"/>
      <c r="B45" s="260" t="s">
        <v>34</v>
      </c>
      <c r="C45" s="260"/>
      <c r="D45" s="150"/>
      <c r="E45" s="433"/>
      <c r="F45" s="150"/>
      <c r="G45" s="430"/>
      <c r="H45" s="430"/>
      <c r="I45" s="151"/>
      <c r="J45" s="148"/>
    </row>
    <row r="46" spans="1:10" ht="15" customHeight="1" x14ac:dyDescent="0.2">
      <c r="A46" s="54"/>
      <c r="B46" s="260" t="s">
        <v>58</v>
      </c>
      <c r="C46" s="260"/>
      <c r="D46" s="150"/>
      <c r="E46" s="343"/>
      <c r="F46" s="150"/>
      <c r="G46" s="430"/>
      <c r="H46" s="430"/>
      <c r="I46" s="151"/>
      <c r="J46" s="148"/>
    </row>
    <row r="47" spans="1:10" ht="15" customHeight="1" x14ac:dyDescent="0.2">
      <c r="A47" s="54"/>
      <c r="B47" s="260" t="s">
        <v>59</v>
      </c>
      <c r="C47" s="260"/>
      <c r="D47" s="150"/>
      <c r="E47" s="343"/>
      <c r="F47" s="150"/>
      <c r="G47" s="430"/>
      <c r="H47" s="430"/>
      <c r="I47" s="151"/>
      <c r="J47" s="148"/>
    </row>
    <row r="48" spans="1:10" ht="15" customHeight="1" x14ac:dyDescent="0.2">
      <c r="A48" s="54"/>
      <c r="B48" s="260" t="s">
        <v>35</v>
      </c>
      <c r="C48" s="260"/>
      <c r="D48" s="150"/>
      <c r="E48" s="343"/>
      <c r="F48" s="150"/>
      <c r="G48" s="430"/>
      <c r="H48" s="430"/>
      <c r="I48" s="151"/>
      <c r="J48" s="148"/>
    </row>
    <row r="49" spans="1:10" ht="15" customHeight="1" x14ac:dyDescent="0.2">
      <c r="A49" s="54"/>
      <c r="B49" s="260" t="s">
        <v>36</v>
      </c>
      <c r="C49" s="260"/>
      <c r="D49" s="150"/>
      <c r="E49" s="433"/>
      <c r="F49" s="150"/>
      <c r="G49" s="430"/>
      <c r="H49" s="430"/>
      <c r="I49" s="151"/>
      <c r="J49" s="148"/>
    </row>
    <row r="50" spans="1:10" ht="15" customHeight="1" x14ac:dyDescent="0.2">
      <c r="A50" s="54"/>
      <c r="B50" s="260" t="s">
        <v>37</v>
      </c>
      <c r="C50" s="260"/>
      <c r="D50" s="150"/>
      <c r="E50" s="343"/>
      <c r="F50" s="150"/>
      <c r="G50" s="430"/>
      <c r="H50" s="430"/>
      <c r="I50" s="151"/>
      <c r="J50" s="148"/>
    </row>
    <row r="51" spans="1:10" ht="15" customHeight="1" x14ac:dyDescent="0.2">
      <c r="A51" s="54"/>
      <c r="B51" s="260" t="s">
        <v>38</v>
      </c>
      <c r="C51" s="260"/>
      <c r="D51" s="150"/>
      <c r="E51" s="343"/>
      <c r="F51" s="150"/>
      <c r="G51" s="430"/>
      <c r="H51" s="430"/>
      <c r="I51" s="151"/>
      <c r="J51" s="148"/>
    </row>
    <row r="52" spans="1:10" ht="15" customHeight="1" x14ac:dyDescent="0.2">
      <c r="A52" s="54"/>
      <c r="B52" s="260" t="s">
        <v>60</v>
      </c>
      <c r="C52" s="260"/>
      <c r="D52" s="150"/>
      <c r="E52" s="433"/>
      <c r="F52" s="150"/>
      <c r="G52" s="430"/>
      <c r="H52" s="430"/>
      <c r="I52" s="151"/>
      <c r="J52" s="148"/>
    </row>
    <row r="53" spans="1:10" ht="15" customHeight="1" x14ac:dyDescent="0.2">
      <c r="A53" s="54"/>
      <c r="B53" s="260" t="s">
        <v>61</v>
      </c>
      <c r="C53" s="260"/>
      <c r="D53" s="150"/>
      <c r="E53" s="343"/>
      <c r="F53" s="150"/>
      <c r="G53" s="430"/>
      <c r="H53" s="430"/>
      <c r="I53" s="151"/>
      <c r="J53" s="148"/>
    </row>
    <row r="54" spans="1:10" ht="15" customHeight="1" x14ac:dyDescent="0.2">
      <c r="A54" s="54"/>
      <c r="B54" s="260" t="s">
        <v>39</v>
      </c>
      <c r="C54" s="260"/>
      <c r="D54" s="150"/>
      <c r="E54" s="343"/>
      <c r="F54" s="150"/>
      <c r="G54" s="430"/>
      <c r="H54" s="430"/>
      <c r="I54" s="151"/>
      <c r="J54" s="148"/>
    </row>
    <row r="55" spans="1:10" ht="15" customHeight="1" x14ac:dyDescent="0.2">
      <c r="A55" s="54"/>
      <c r="B55" s="260" t="s">
        <v>62</v>
      </c>
      <c r="C55" s="260"/>
      <c r="D55" s="150"/>
      <c r="E55" s="343"/>
      <c r="F55" s="150"/>
      <c r="G55" s="430"/>
      <c r="H55" s="430"/>
      <c r="I55" s="151"/>
      <c r="J55" s="148"/>
    </row>
    <row r="56" spans="1:10" ht="15" customHeight="1" x14ac:dyDescent="0.2">
      <c r="A56" s="54"/>
      <c r="B56" s="260" t="s">
        <v>40</v>
      </c>
      <c r="C56" s="260"/>
      <c r="D56" s="150"/>
      <c r="E56" s="433"/>
      <c r="F56" s="150"/>
      <c r="G56" s="430"/>
      <c r="H56" s="430"/>
      <c r="I56" s="151"/>
      <c r="J56" s="148"/>
    </row>
    <row r="57" spans="1:10" ht="15" customHeight="1" x14ac:dyDescent="0.2">
      <c r="A57" s="54"/>
      <c r="B57" s="260" t="s">
        <v>41</v>
      </c>
      <c r="C57" s="260"/>
      <c r="D57" s="150"/>
      <c r="E57" s="343"/>
      <c r="F57" s="150"/>
      <c r="G57" s="430"/>
      <c r="H57" s="430"/>
      <c r="I57" s="151"/>
      <c r="J57" s="148"/>
    </row>
    <row r="58" spans="1:10" ht="15" customHeight="1" x14ac:dyDescent="0.2">
      <c r="A58" s="54"/>
      <c r="B58" s="260" t="s">
        <v>42</v>
      </c>
      <c r="C58" s="260"/>
      <c r="D58" s="150"/>
      <c r="E58" s="343"/>
      <c r="F58" s="150"/>
      <c r="G58" s="430"/>
      <c r="H58" s="430"/>
      <c r="I58" s="151"/>
      <c r="J58" s="148"/>
    </row>
    <row r="59" spans="1:10" ht="15" customHeight="1" x14ac:dyDescent="0.2">
      <c r="A59" s="54"/>
      <c r="B59" s="260" t="s">
        <v>63</v>
      </c>
      <c r="C59" s="260"/>
      <c r="D59" s="150"/>
      <c r="E59" s="433"/>
      <c r="F59" s="150"/>
      <c r="G59" s="430"/>
      <c r="H59" s="430"/>
      <c r="I59" s="151"/>
      <c r="J59" s="148"/>
    </row>
    <row r="60" spans="1:10" ht="15" customHeight="1" x14ac:dyDescent="0.2">
      <c r="A60" s="54"/>
      <c r="B60" s="260" t="s">
        <v>64</v>
      </c>
      <c r="C60" s="260"/>
      <c r="D60" s="150"/>
      <c r="E60" s="343"/>
      <c r="F60" s="150"/>
      <c r="G60" s="430"/>
      <c r="H60" s="430"/>
      <c r="I60" s="151"/>
      <c r="J60" s="148"/>
    </row>
    <row r="61" spans="1:10" ht="15" customHeight="1" x14ac:dyDescent="0.2">
      <c r="A61" s="54"/>
      <c r="B61" s="260" t="s">
        <v>65</v>
      </c>
      <c r="C61" s="260"/>
      <c r="D61" s="150"/>
      <c r="E61" s="343"/>
      <c r="F61" s="150"/>
      <c r="G61" s="430"/>
      <c r="H61" s="430"/>
      <c r="I61" s="151"/>
      <c r="J61" s="148"/>
    </row>
    <row r="62" spans="1:10" ht="15" customHeight="1" x14ac:dyDescent="0.2">
      <c r="A62" s="54"/>
      <c r="B62" s="650"/>
      <c r="C62" s="650"/>
      <c r="D62" s="150"/>
      <c r="E62" s="343"/>
      <c r="F62" s="150"/>
      <c r="G62" s="430"/>
      <c r="H62" s="430"/>
      <c r="I62" s="151"/>
      <c r="J62" s="148"/>
    </row>
    <row r="63" spans="1:10" ht="15" customHeight="1" x14ac:dyDescent="0.2">
      <c r="A63" s="54"/>
      <c r="B63" s="650"/>
      <c r="C63" s="650"/>
      <c r="D63" s="150"/>
      <c r="E63" s="433"/>
      <c r="F63" s="150"/>
      <c r="G63" s="430"/>
      <c r="H63" s="430"/>
      <c r="I63" s="151"/>
      <c r="J63" s="148"/>
    </row>
    <row r="64" spans="1:10" ht="15" customHeight="1" x14ac:dyDescent="0.2">
      <c r="A64" s="54"/>
      <c r="B64" s="650"/>
      <c r="C64" s="650"/>
      <c r="D64" s="150"/>
      <c r="E64" s="343"/>
      <c r="F64" s="150"/>
      <c r="G64" s="430"/>
      <c r="H64" s="430"/>
      <c r="I64" s="151"/>
      <c r="J64" s="148"/>
    </row>
    <row r="65" spans="1:10" ht="15" customHeight="1" x14ac:dyDescent="0.2">
      <c r="A65" s="54"/>
      <c r="B65" s="650"/>
      <c r="C65" s="650"/>
      <c r="D65" s="150"/>
      <c r="E65" s="343"/>
      <c r="F65" s="150"/>
      <c r="G65" s="430"/>
      <c r="H65" s="430"/>
      <c r="I65" s="151"/>
      <c r="J65" s="148"/>
    </row>
    <row r="66" spans="1:10" ht="15" customHeight="1" x14ac:dyDescent="0.2">
      <c r="A66" s="54"/>
      <c r="B66" s="650"/>
      <c r="C66" s="650"/>
      <c r="D66" s="150"/>
      <c r="E66" s="343"/>
      <c r="F66" s="150"/>
      <c r="G66" s="430"/>
      <c r="H66" s="430"/>
      <c r="I66" s="151"/>
      <c r="J66" s="148"/>
    </row>
    <row r="67" spans="1:10" ht="15" customHeight="1" thickBot="1" x14ac:dyDescent="0.25">
      <c r="A67" s="54"/>
      <c r="B67" s="150"/>
      <c r="C67" s="148"/>
      <c r="D67" s="150"/>
      <c r="E67" s="18" t="s">
        <v>291</v>
      </c>
      <c r="F67" s="150"/>
      <c r="G67" s="544">
        <f>SUM(G13:G66)</f>
        <v>0</v>
      </c>
      <c r="H67" s="544">
        <f>SUM(H13:H66)</f>
        <v>0</v>
      </c>
      <c r="I67" s="151"/>
      <c r="J67" s="148"/>
    </row>
    <row r="68" spans="1:10" ht="13.5" thickTop="1" x14ac:dyDescent="0.2">
      <c r="A68" s="55"/>
      <c r="B68" s="158"/>
      <c r="C68" s="158"/>
      <c r="D68" s="158"/>
      <c r="E68" s="158"/>
      <c r="F68" s="158"/>
      <c r="G68" s="158"/>
      <c r="H68" s="158"/>
      <c r="I68" s="159"/>
      <c r="J68" s="148"/>
    </row>
  </sheetData>
  <mergeCells count="10">
    <mergeCell ref="B63:C63"/>
    <mergeCell ref="B66:C66"/>
    <mergeCell ref="B64:C64"/>
    <mergeCell ref="B65:C65"/>
    <mergeCell ref="B3:H3"/>
    <mergeCell ref="B4:I4"/>
    <mergeCell ref="B12:C12"/>
    <mergeCell ref="B62:C62"/>
    <mergeCell ref="B13:C13"/>
    <mergeCell ref="B8:H9"/>
  </mergeCells>
  <pageMargins left="0.25" right="0.25" top="0.5" bottom="0.5" header="0.25" footer="0.25"/>
  <pageSetup paperSize="5" scale="85" orientation="portrait" r:id="rId1"/>
  <headerFooter alignWithMargins="0">
    <oddFooter>&amp;C&amp;8&amp;A&amp;R&amp;8P 04 910</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60"/>
  <sheetViews>
    <sheetView workbookViewId="0">
      <selection activeCell="B35" sqref="B35:H35"/>
    </sheetView>
  </sheetViews>
  <sheetFormatPr defaultColWidth="9.140625" defaultRowHeight="12.75" x14ac:dyDescent="0.2"/>
  <cols>
    <col min="1" max="1" width="2.140625" style="11" customWidth="1"/>
    <col min="2" max="2" width="29.140625" style="11" bestFit="1" customWidth="1"/>
    <col min="3" max="3" width="1.5703125" style="11" customWidth="1"/>
    <col min="4" max="4" width="14.7109375" style="11" customWidth="1"/>
    <col min="5" max="5" width="1.7109375" style="11" customWidth="1"/>
    <col min="6" max="6" width="15.85546875" style="11" customWidth="1"/>
    <col min="7" max="7" width="1.7109375" style="11" customWidth="1"/>
    <col min="8" max="8" width="14.85546875" style="11" customWidth="1"/>
    <col min="9" max="9" width="1.7109375" style="11" customWidth="1"/>
    <col min="10" max="10" width="14.7109375" style="11" customWidth="1"/>
    <col min="11" max="11" width="2.5703125" style="11" customWidth="1"/>
    <col min="12" max="16384" width="9.140625" style="11"/>
  </cols>
  <sheetData>
    <row r="1" spans="1:12" ht="7.5" customHeight="1" x14ac:dyDescent="0.2">
      <c r="A1" s="145"/>
      <c r="B1" s="146"/>
      <c r="C1" s="146"/>
      <c r="D1" s="146"/>
      <c r="E1" s="146"/>
      <c r="F1" s="146"/>
      <c r="G1" s="146"/>
      <c r="H1" s="146"/>
      <c r="I1" s="146"/>
      <c r="J1" s="146"/>
      <c r="K1" s="147"/>
      <c r="L1" s="148"/>
    </row>
    <row r="2" spans="1:12" x14ac:dyDescent="0.2">
      <c r="A2" s="149"/>
      <c r="B2" s="12" t="s">
        <v>490</v>
      </c>
      <c r="C2" s="150"/>
      <c r="D2" s="150"/>
      <c r="E2" s="150"/>
      <c r="F2" s="150"/>
      <c r="G2" s="150"/>
      <c r="H2" s="150"/>
      <c r="I2" s="150"/>
      <c r="J2" s="150"/>
      <c r="K2" s="151"/>
      <c r="L2" s="148"/>
    </row>
    <row r="3" spans="1:12" s="20" customFormat="1" ht="15" customHeight="1" x14ac:dyDescent="0.25">
      <c r="A3" s="59"/>
      <c r="B3" s="681" t="s">
        <v>225</v>
      </c>
      <c r="C3" s="681"/>
      <c r="D3" s="681"/>
      <c r="E3" s="681"/>
      <c r="F3" s="681"/>
      <c r="G3" s="681"/>
      <c r="H3" s="681"/>
      <c r="I3" s="681"/>
      <c r="J3" s="681"/>
      <c r="K3" s="152"/>
      <c r="L3" s="153"/>
    </row>
    <row r="4" spans="1:12" s="20" customFormat="1" ht="23.25" x14ac:dyDescent="0.25">
      <c r="A4" s="59"/>
      <c r="B4" s="557"/>
      <c r="C4" s="557"/>
      <c r="D4" s="264" t="s">
        <v>257</v>
      </c>
      <c r="E4" s="557"/>
      <c r="F4" s="557"/>
      <c r="G4" s="557"/>
      <c r="H4" s="557"/>
      <c r="I4" s="557"/>
      <c r="J4" s="528" t="s">
        <v>332</v>
      </c>
      <c r="K4" s="152"/>
      <c r="L4" s="153"/>
    </row>
    <row r="5" spans="1:12" s="21" customFormat="1" x14ac:dyDescent="0.2">
      <c r="A5" s="62"/>
      <c r="B5" s="296"/>
      <c r="C5" s="561"/>
      <c r="D5" s="250">
        <f>'20 Trésorerie'!J6</f>
        <v>0</v>
      </c>
      <c r="E5" s="561"/>
      <c r="F5" s="561"/>
      <c r="G5" s="561"/>
      <c r="H5" s="561"/>
      <c r="I5" s="561"/>
      <c r="J5" s="250">
        <f>'20 Trésorerie'!I6</f>
        <v>0</v>
      </c>
      <c r="K5" s="100"/>
    </row>
    <row r="6" spans="1:12" s="27" customFormat="1" ht="25.5" customHeight="1" x14ac:dyDescent="0.2">
      <c r="A6" s="190"/>
      <c r="B6" s="191"/>
      <c r="C6" s="192"/>
      <c r="D6" s="455" t="s">
        <v>171</v>
      </c>
      <c r="E6" s="193"/>
      <c r="F6" s="32" t="s">
        <v>177</v>
      </c>
      <c r="G6" s="193"/>
      <c r="H6" s="33" t="s">
        <v>167</v>
      </c>
      <c r="I6" s="192"/>
      <c r="J6" s="455" t="s">
        <v>171</v>
      </c>
      <c r="K6" s="189"/>
      <c r="L6" s="156"/>
    </row>
    <row r="7" spans="1:12" ht="25.5" customHeight="1" x14ac:dyDescent="0.2">
      <c r="A7" s="194">
        <v>1</v>
      </c>
      <c r="B7" s="195" t="s">
        <v>271</v>
      </c>
      <c r="C7" s="195"/>
      <c r="D7" s="531">
        <v>0</v>
      </c>
      <c r="E7" s="196"/>
      <c r="F7" s="531">
        <v>0</v>
      </c>
      <c r="G7" s="197"/>
      <c r="H7" s="531">
        <v>0</v>
      </c>
      <c r="I7" s="196"/>
      <c r="J7" s="531">
        <f>D7+F7-H7</f>
        <v>0</v>
      </c>
      <c r="K7" s="147"/>
      <c r="L7" s="148"/>
    </row>
    <row r="8" spans="1:12" s="21" customFormat="1" ht="14.1" customHeight="1" x14ac:dyDescent="0.2">
      <c r="A8" s="62"/>
      <c r="B8" s="101" t="s">
        <v>372</v>
      </c>
      <c r="C8" s="102"/>
      <c r="D8" s="704"/>
      <c r="E8" s="704"/>
      <c r="F8" s="704"/>
      <c r="G8" s="704"/>
      <c r="H8" s="704"/>
      <c r="I8" s="704"/>
      <c r="J8" s="704"/>
      <c r="K8" s="100"/>
    </row>
    <row r="9" spans="1:12" s="21" customFormat="1" ht="14.1" customHeight="1" x14ac:dyDescent="0.2">
      <c r="A9" s="62"/>
      <c r="B9" s="101" t="s">
        <v>263</v>
      </c>
      <c r="C9" s="102"/>
      <c r="D9" s="340"/>
      <c r="E9" s="340"/>
      <c r="F9" s="340"/>
      <c r="G9" s="340"/>
      <c r="H9" s="340"/>
      <c r="I9" s="340"/>
      <c r="J9" s="340"/>
      <c r="K9" s="100"/>
    </row>
    <row r="10" spans="1:12" ht="14.1" customHeight="1" x14ac:dyDescent="0.2">
      <c r="A10" s="149"/>
      <c r="B10" s="101" t="s">
        <v>172</v>
      </c>
      <c r="C10" s="102"/>
      <c r="D10" s="704"/>
      <c r="E10" s="704"/>
      <c r="F10" s="704"/>
      <c r="G10" s="704"/>
      <c r="H10" s="704"/>
      <c r="I10" s="704"/>
      <c r="J10" s="704"/>
      <c r="K10" s="151"/>
      <c r="L10" s="154"/>
    </row>
    <row r="11" spans="1:12" ht="14.1" customHeight="1" x14ac:dyDescent="0.2">
      <c r="A11" s="62"/>
      <c r="B11" s="101" t="s">
        <v>168</v>
      </c>
      <c r="C11" s="102"/>
      <c r="D11" s="705"/>
      <c r="E11" s="705"/>
      <c r="F11" s="705"/>
      <c r="G11" s="705"/>
      <c r="H11" s="705"/>
      <c r="I11" s="705"/>
      <c r="J11" s="705"/>
      <c r="K11" s="151"/>
      <c r="L11" s="154"/>
    </row>
    <row r="12" spans="1:12" s="21" customFormat="1" ht="14.1" customHeight="1" x14ac:dyDescent="0.2">
      <c r="A12" s="62"/>
      <c r="B12" s="101" t="s">
        <v>169</v>
      </c>
      <c r="C12" s="102"/>
      <c r="D12" s="702"/>
      <c r="E12" s="702"/>
      <c r="F12" s="702"/>
      <c r="G12" s="702"/>
      <c r="H12" s="702"/>
      <c r="I12" s="702"/>
      <c r="J12" s="702"/>
      <c r="K12" s="100"/>
    </row>
    <row r="13" spans="1:12" ht="14.1" customHeight="1" x14ac:dyDescent="0.2">
      <c r="A13" s="62"/>
      <c r="B13" s="101" t="s">
        <v>347</v>
      </c>
      <c r="C13" s="102"/>
      <c r="D13" s="702"/>
      <c r="E13" s="702"/>
      <c r="F13" s="702"/>
      <c r="G13" s="702"/>
      <c r="H13" s="702"/>
      <c r="I13" s="702"/>
      <c r="J13" s="702"/>
      <c r="K13" s="151"/>
      <c r="L13" s="154"/>
    </row>
    <row r="14" spans="1:12" ht="14.1" customHeight="1" x14ac:dyDescent="0.2">
      <c r="A14" s="62"/>
      <c r="B14" s="101" t="s">
        <v>340</v>
      </c>
      <c r="C14" s="102"/>
      <c r="D14" s="339"/>
      <c r="E14" s="339"/>
      <c r="F14" s="339"/>
      <c r="G14" s="339"/>
      <c r="H14" s="339"/>
      <c r="I14" s="339"/>
      <c r="J14" s="339"/>
      <c r="K14" s="151"/>
      <c r="L14" s="154"/>
    </row>
    <row r="15" spans="1:12" x14ac:dyDescent="0.2">
      <c r="A15" s="62"/>
      <c r="B15" s="103" t="s">
        <v>341</v>
      </c>
      <c r="C15" s="31"/>
      <c r="D15" s="703"/>
      <c r="E15" s="703"/>
      <c r="F15" s="703"/>
      <c r="G15" s="703"/>
      <c r="H15" s="703"/>
      <c r="I15" s="703"/>
      <c r="J15" s="703"/>
      <c r="K15" s="151"/>
      <c r="L15" s="148"/>
    </row>
    <row r="16" spans="1:12" ht="9.75" customHeight="1" x14ac:dyDescent="0.2">
      <c r="A16" s="184"/>
      <c r="B16" s="185"/>
      <c r="C16" s="185"/>
      <c r="D16" s="185"/>
      <c r="E16" s="185"/>
      <c r="F16" s="185"/>
      <c r="G16" s="185"/>
      <c r="H16" s="185"/>
      <c r="I16" s="185"/>
      <c r="J16" s="185"/>
      <c r="K16" s="159"/>
      <c r="L16" s="148"/>
    </row>
    <row r="17" spans="1:12" ht="25.5" customHeight="1" x14ac:dyDescent="0.2">
      <c r="A17" s="194">
        <v>2</v>
      </c>
      <c r="B17" s="195" t="s">
        <v>271</v>
      </c>
      <c r="C17" s="195"/>
      <c r="D17" s="531">
        <v>0</v>
      </c>
      <c r="E17" s="196"/>
      <c r="F17" s="531">
        <v>0</v>
      </c>
      <c r="G17" s="197"/>
      <c r="H17" s="531">
        <v>0</v>
      </c>
      <c r="I17" s="196"/>
      <c r="J17" s="531">
        <f>D17+F17-H17</f>
        <v>0</v>
      </c>
      <c r="K17" s="147"/>
      <c r="L17" s="148"/>
    </row>
    <row r="18" spans="1:12" s="21" customFormat="1" ht="14.1" customHeight="1" x14ac:dyDescent="0.2">
      <c r="A18" s="62"/>
      <c r="B18" s="101" t="s">
        <v>372</v>
      </c>
      <c r="C18" s="102"/>
      <c r="D18" s="704"/>
      <c r="E18" s="704"/>
      <c r="F18" s="704"/>
      <c r="G18" s="704"/>
      <c r="H18" s="704"/>
      <c r="I18" s="704"/>
      <c r="J18" s="704"/>
      <c r="K18" s="100"/>
    </row>
    <row r="19" spans="1:12" s="21" customFormat="1" ht="14.1" customHeight="1" x14ac:dyDescent="0.2">
      <c r="A19" s="62"/>
      <c r="B19" s="101" t="s">
        <v>263</v>
      </c>
      <c r="C19" s="102"/>
      <c r="D19" s="340"/>
      <c r="E19" s="340"/>
      <c r="F19" s="340"/>
      <c r="G19" s="340"/>
      <c r="H19" s="340"/>
      <c r="I19" s="340"/>
      <c r="J19" s="340"/>
      <c r="K19" s="100"/>
    </row>
    <row r="20" spans="1:12" ht="14.1" customHeight="1" x14ac:dyDescent="0.2">
      <c r="A20" s="149"/>
      <c r="B20" s="101" t="s">
        <v>172</v>
      </c>
      <c r="C20" s="102"/>
      <c r="D20" s="704"/>
      <c r="E20" s="704"/>
      <c r="F20" s="704"/>
      <c r="G20" s="704"/>
      <c r="H20" s="704"/>
      <c r="I20" s="704"/>
      <c r="J20" s="704"/>
      <c r="K20" s="151"/>
      <c r="L20" s="154"/>
    </row>
    <row r="21" spans="1:12" ht="14.1" customHeight="1" x14ac:dyDescent="0.2">
      <c r="A21" s="62"/>
      <c r="B21" s="101" t="s">
        <v>168</v>
      </c>
      <c r="C21" s="102"/>
      <c r="D21" s="705"/>
      <c r="E21" s="705"/>
      <c r="F21" s="705"/>
      <c r="G21" s="705"/>
      <c r="H21" s="705"/>
      <c r="I21" s="705"/>
      <c r="J21" s="705"/>
      <c r="K21" s="151"/>
      <c r="L21" s="154"/>
    </row>
    <row r="22" spans="1:12" s="21" customFormat="1" ht="14.1" customHeight="1" x14ac:dyDescent="0.2">
      <c r="A22" s="62"/>
      <c r="B22" s="101" t="s">
        <v>169</v>
      </c>
      <c r="C22" s="102"/>
      <c r="D22" s="702"/>
      <c r="E22" s="702"/>
      <c r="F22" s="702"/>
      <c r="G22" s="702"/>
      <c r="H22" s="702"/>
      <c r="I22" s="702"/>
      <c r="J22" s="702"/>
      <c r="K22" s="100"/>
    </row>
    <row r="23" spans="1:12" ht="14.1" customHeight="1" x14ac:dyDescent="0.2">
      <c r="A23" s="62"/>
      <c r="B23" s="101" t="s">
        <v>347</v>
      </c>
      <c r="C23" s="102"/>
      <c r="D23" s="702"/>
      <c r="E23" s="702"/>
      <c r="F23" s="702"/>
      <c r="G23" s="702"/>
      <c r="H23" s="702"/>
      <c r="I23" s="702"/>
      <c r="J23" s="702"/>
      <c r="K23" s="151"/>
      <c r="L23" s="154"/>
    </row>
    <row r="24" spans="1:12" ht="14.1" customHeight="1" x14ac:dyDescent="0.2">
      <c r="A24" s="62"/>
      <c r="B24" s="101" t="s">
        <v>340</v>
      </c>
      <c r="C24" s="102"/>
      <c r="D24" s="339"/>
      <c r="E24" s="339"/>
      <c r="F24" s="339"/>
      <c r="G24" s="339"/>
      <c r="H24" s="339"/>
      <c r="I24" s="339"/>
      <c r="J24" s="339"/>
      <c r="K24" s="151"/>
      <c r="L24" s="154"/>
    </row>
    <row r="25" spans="1:12" x14ac:dyDescent="0.2">
      <c r="A25" s="62"/>
      <c r="B25" s="103" t="s">
        <v>341</v>
      </c>
      <c r="C25" s="31"/>
      <c r="D25" s="703"/>
      <c r="E25" s="703"/>
      <c r="F25" s="703"/>
      <c r="G25" s="703"/>
      <c r="H25" s="703"/>
      <c r="I25" s="703"/>
      <c r="J25" s="703"/>
      <c r="K25" s="151"/>
      <c r="L25" s="148"/>
    </row>
    <row r="26" spans="1:12" ht="9.75" customHeight="1" x14ac:dyDescent="0.2">
      <c r="A26" s="184"/>
      <c r="B26" s="185"/>
      <c r="C26" s="185"/>
      <c r="D26" s="185"/>
      <c r="E26" s="185"/>
      <c r="F26" s="185"/>
      <c r="G26" s="185"/>
      <c r="H26" s="185"/>
      <c r="I26" s="185"/>
      <c r="J26" s="185"/>
      <c r="K26" s="159"/>
      <c r="L26" s="148"/>
    </row>
    <row r="27" spans="1:12" ht="25.5" customHeight="1" x14ac:dyDescent="0.2">
      <c r="A27" s="194">
        <v>3</v>
      </c>
      <c r="B27" s="195" t="s">
        <v>271</v>
      </c>
      <c r="C27" s="195"/>
      <c r="D27" s="531">
        <v>0</v>
      </c>
      <c r="E27" s="196"/>
      <c r="F27" s="531">
        <v>0</v>
      </c>
      <c r="G27" s="197"/>
      <c r="H27" s="531">
        <v>0</v>
      </c>
      <c r="I27" s="196"/>
      <c r="J27" s="531">
        <f>D27+F27-H27</f>
        <v>0</v>
      </c>
      <c r="K27" s="147"/>
      <c r="L27" s="148"/>
    </row>
    <row r="28" spans="1:12" s="21" customFormat="1" ht="14.1" customHeight="1" x14ac:dyDescent="0.2">
      <c r="A28" s="62"/>
      <c r="B28" s="101" t="s">
        <v>372</v>
      </c>
      <c r="C28" s="102"/>
      <c r="D28" s="704"/>
      <c r="E28" s="704"/>
      <c r="F28" s="704"/>
      <c r="G28" s="704"/>
      <c r="H28" s="704"/>
      <c r="I28" s="704"/>
      <c r="J28" s="704"/>
      <c r="K28" s="100"/>
    </row>
    <row r="29" spans="1:12" s="21" customFormat="1" ht="14.1" customHeight="1" x14ac:dyDescent="0.2">
      <c r="A29" s="62"/>
      <c r="B29" s="101" t="s">
        <v>263</v>
      </c>
      <c r="C29" s="102"/>
      <c r="D29" s="340"/>
      <c r="E29" s="340"/>
      <c r="F29" s="340"/>
      <c r="G29" s="340"/>
      <c r="H29" s="340"/>
      <c r="I29" s="340"/>
      <c r="J29" s="340"/>
      <c r="K29" s="100"/>
    </row>
    <row r="30" spans="1:12" ht="14.1" customHeight="1" x14ac:dyDescent="0.2">
      <c r="A30" s="149"/>
      <c r="B30" s="101" t="s">
        <v>172</v>
      </c>
      <c r="C30" s="102"/>
      <c r="D30" s="704"/>
      <c r="E30" s="704"/>
      <c r="F30" s="704"/>
      <c r="G30" s="704"/>
      <c r="H30" s="704"/>
      <c r="I30" s="704"/>
      <c r="J30" s="704"/>
      <c r="K30" s="151"/>
      <c r="L30" s="154"/>
    </row>
    <row r="31" spans="1:12" ht="14.1" customHeight="1" x14ac:dyDescent="0.2">
      <c r="A31" s="62"/>
      <c r="B31" s="101" t="s">
        <v>168</v>
      </c>
      <c r="C31" s="102"/>
      <c r="D31" s="705"/>
      <c r="E31" s="705"/>
      <c r="F31" s="705"/>
      <c r="G31" s="705"/>
      <c r="H31" s="705"/>
      <c r="I31" s="705"/>
      <c r="J31" s="705"/>
      <c r="K31" s="151"/>
      <c r="L31" s="154"/>
    </row>
    <row r="32" spans="1:12" s="21" customFormat="1" ht="14.1" customHeight="1" x14ac:dyDescent="0.2">
      <c r="A32" s="62"/>
      <c r="B32" s="101" t="s">
        <v>169</v>
      </c>
      <c r="C32" s="102"/>
      <c r="D32" s="702"/>
      <c r="E32" s="702"/>
      <c r="F32" s="702"/>
      <c r="G32" s="702"/>
      <c r="H32" s="702"/>
      <c r="I32" s="702"/>
      <c r="J32" s="702"/>
      <c r="K32" s="100"/>
    </row>
    <row r="33" spans="1:12" ht="14.1" customHeight="1" x14ac:dyDescent="0.2">
      <c r="A33" s="62"/>
      <c r="B33" s="101" t="s">
        <v>347</v>
      </c>
      <c r="C33" s="102"/>
      <c r="D33" s="702"/>
      <c r="E33" s="702"/>
      <c r="F33" s="702"/>
      <c r="G33" s="702"/>
      <c r="H33" s="702"/>
      <c r="I33" s="702"/>
      <c r="J33" s="702"/>
      <c r="K33" s="151"/>
      <c r="L33" s="154"/>
    </row>
    <row r="34" spans="1:12" ht="14.1" customHeight="1" x14ac:dyDescent="0.2">
      <c r="A34" s="62"/>
      <c r="B34" s="101" t="s">
        <v>340</v>
      </c>
      <c r="C34" s="102"/>
      <c r="D34" s="339"/>
      <c r="E34" s="339"/>
      <c r="F34" s="339"/>
      <c r="G34" s="339"/>
      <c r="H34" s="339"/>
      <c r="I34" s="339"/>
      <c r="J34" s="339"/>
      <c r="K34" s="151"/>
      <c r="L34" s="154"/>
    </row>
    <row r="35" spans="1:12" x14ac:dyDescent="0.2">
      <c r="A35" s="62"/>
      <c r="B35" s="103" t="s">
        <v>341</v>
      </c>
      <c r="C35" s="31"/>
      <c r="D35" s="703"/>
      <c r="E35" s="703"/>
      <c r="F35" s="703"/>
      <c r="G35" s="703"/>
      <c r="H35" s="703"/>
      <c r="I35" s="703"/>
      <c r="J35" s="703"/>
      <c r="K35" s="151"/>
      <c r="L35" s="148"/>
    </row>
    <row r="36" spans="1:12" ht="9.75" customHeight="1" x14ac:dyDescent="0.2">
      <c r="A36" s="184"/>
      <c r="B36" s="185"/>
      <c r="C36" s="185"/>
      <c r="D36" s="185"/>
      <c r="E36" s="185"/>
      <c r="F36" s="185"/>
      <c r="G36" s="185"/>
      <c r="H36" s="185"/>
      <c r="I36" s="185"/>
      <c r="J36" s="185"/>
      <c r="K36" s="159"/>
      <c r="L36" s="148"/>
    </row>
    <row r="37" spans="1:12" ht="25.5" customHeight="1" x14ac:dyDescent="0.2">
      <c r="A37" s="194">
        <v>4</v>
      </c>
      <c r="B37" s="195" t="s">
        <v>271</v>
      </c>
      <c r="C37" s="195"/>
      <c r="D37" s="531">
        <v>0</v>
      </c>
      <c r="E37" s="196"/>
      <c r="F37" s="531">
        <v>0</v>
      </c>
      <c r="G37" s="197"/>
      <c r="H37" s="531">
        <v>0</v>
      </c>
      <c r="I37" s="196"/>
      <c r="J37" s="531">
        <f>D37+F37-H37</f>
        <v>0</v>
      </c>
      <c r="K37" s="147"/>
      <c r="L37" s="148"/>
    </row>
    <row r="38" spans="1:12" s="21" customFormat="1" ht="14.1" customHeight="1" x14ac:dyDescent="0.2">
      <c r="A38" s="62"/>
      <c r="B38" s="101" t="s">
        <v>372</v>
      </c>
      <c r="C38" s="102"/>
      <c r="D38" s="704"/>
      <c r="E38" s="704"/>
      <c r="F38" s="704"/>
      <c r="G38" s="704"/>
      <c r="H38" s="704"/>
      <c r="I38" s="704"/>
      <c r="J38" s="704"/>
      <c r="K38" s="100"/>
    </row>
    <row r="39" spans="1:12" s="21" customFormat="1" ht="14.1" customHeight="1" x14ac:dyDescent="0.2">
      <c r="A39" s="62"/>
      <c r="B39" s="101" t="s">
        <v>263</v>
      </c>
      <c r="C39" s="102"/>
      <c r="D39" s="340"/>
      <c r="E39" s="340"/>
      <c r="F39" s="340"/>
      <c r="G39" s="340"/>
      <c r="H39" s="340"/>
      <c r="I39" s="340"/>
      <c r="J39" s="340"/>
      <c r="K39" s="100"/>
    </row>
    <row r="40" spans="1:12" ht="14.1" customHeight="1" x14ac:dyDescent="0.2">
      <c r="A40" s="149"/>
      <c r="B40" s="101" t="s">
        <v>172</v>
      </c>
      <c r="C40" s="102"/>
      <c r="D40" s="704"/>
      <c r="E40" s="704"/>
      <c r="F40" s="704"/>
      <c r="G40" s="704"/>
      <c r="H40" s="704"/>
      <c r="I40" s="704"/>
      <c r="J40" s="704"/>
      <c r="K40" s="151"/>
      <c r="L40" s="154"/>
    </row>
    <row r="41" spans="1:12" ht="14.1" customHeight="1" x14ac:dyDescent="0.2">
      <c r="A41" s="62"/>
      <c r="B41" s="101" t="s">
        <v>168</v>
      </c>
      <c r="C41" s="102"/>
      <c r="D41" s="705"/>
      <c r="E41" s="705"/>
      <c r="F41" s="705"/>
      <c r="G41" s="705"/>
      <c r="H41" s="705"/>
      <c r="I41" s="705"/>
      <c r="J41" s="705"/>
      <c r="K41" s="151"/>
      <c r="L41" s="154"/>
    </row>
    <row r="42" spans="1:12" s="21" customFormat="1" ht="14.1" customHeight="1" x14ac:dyDescent="0.2">
      <c r="A42" s="62"/>
      <c r="B42" s="101" t="s">
        <v>169</v>
      </c>
      <c r="C42" s="102"/>
      <c r="D42" s="702"/>
      <c r="E42" s="702"/>
      <c r="F42" s="702"/>
      <c r="G42" s="702"/>
      <c r="H42" s="702"/>
      <c r="I42" s="702"/>
      <c r="J42" s="702"/>
      <c r="K42" s="100"/>
    </row>
    <row r="43" spans="1:12" ht="14.1" customHeight="1" x14ac:dyDescent="0.2">
      <c r="A43" s="62"/>
      <c r="B43" s="101" t="s">
        <v>347</v>
      </c>
      <c r="C43" s="102"/>
      <c r="D43" s="702"/>
      <c r="E43" s="702"/>
      <c r="F43" s="702"/>
      <c r="G43" s="702"/>
      <c r="H43" s="702"/>
      <c r="I43" s="702"/>
      <c r="J43" s="702"/>
      <c r="K43" s="151"/>
      <c r="L43" s="154"/>
    </row>
    <row r="44" spans="1:12" ht="14.1" customHeight="1" x14ac:dyDescent="0.2">
      <c r="A44" s="62"/>
      <c r="B44" s="101" t="s">
        <v>340</v>
      </c>
      <c r="C44" s="102"/>
      <c r="D44" s="339"/>
      <c r="E44" s="339"/>
      <c r="F44" s="339"/>
      <c r="G44" s="339"/>
      <c r="H44" s="339"/>
      <c r="I44" s="339"/>
      <c r="J44" s="339"/>
      <c r="K44" s="151"/>
      <c r="L44" s="154"/>
    </row>
    <row r="45" spans="1:12" x14ac:dyDescent="0.2">
      <c r="A45" s="62"/>
      <c r="B45" s="103" t="s">
        <v>341</v>
      </c>
      <c r="C45" s="31"/>
      <c r="D45" s="703"/>
      <c r="E45" s="703"/>
      <c r="F45" s="703"/>
      <c r="G45" s="703"/>
      <c r="H45" s="703"/>
      <c r="I45" s="703"/>
      <c r="J45" s="703"/>
      <c r="K45" s="151"/>
      <c r="L45" s="148"/>
    </row>
    <row r="46" spans="1:12" ht="9.75" customHeight="1" x14ac:dyDescent="0.2">
      <c r="A46" s="184"/>
      <c r="B46" s="185"/>
      <c r="C46" s="185"/>
      <c r="D46" s="185"/>
      <c r="E46" s="185"/>
      <c r="F46" s="185"/>
      <c r="G46" s="185"/>
      <c r="H46" s="185"/>
      <c r="I46" s="185"/>
      <c r="J46" s="185"/>
      <c r="K46" s="159"/>
      <c r="L46" s="148"/>
    </row>
    <row r="47" spans="1:12" ht="25.5" customHeight="1" x14ac:dyDescent="0.2">
      <c r="A47" s="194">
        <v>5</v>
      </c>
      <c r="B47" s="195" t="s">
        <v>271</v>
      </c>
      <c r="C47" s="195"/>
      <c r="D47" s="531">
        <v>0</v>
      </c>
      <c r="E47" s="196"/>
      <c r="F47" s="531">
        <v>0</v>
      </c>
      <c r="G47" s="197"/>
      <c r="H47" s="531">
        <v>0</v>
      </c>
      <c r="I47" s="196"/>
      <c r="J47" s="531">
        <f>D47+F47-H47</f>
        <v>0</v>
      </c>
      <c r="K47" s="147"/>
      <c r="L47" s="148"/>
    </row>
    <row r="48" spans="1:12" s="21" customFormat="1" ht="14.1" customHeight="1" x14ac:dyDescent="0.2">
      <c r="A48" s="62"/>
      <c r="B48" s="101" t="s">
        <v>372</v>
      </c>
      <c r="C48" s="102"/>
      <c r="D48" s="704"/>
      <c r="E48" s="704"/>
      <c r="F48" s="704"/>
      <c r="G48" s="704"/>
      <c r="H48" s="704"/>
      <c r="I48" s="704"/>
      <c r="J48" s="704"/>
      <c r="K48" s="100"/>
    </row>
    <row r="49" spans="1:12" s="21" customFormat="1" ht="14.1" customHeight="1" x14ac:dyDescent="0.2">
      <c r="A49" s="62"/>
      <c r="B49" s="101" t="s">
        <v>263</v>
      </c>
      <c r="C49" s="102"/>
      <c r="D49" s="340"/>
      <c r="E49" s="340"/>
      <c r="F49" s="340"/>
      <c r="G49" s="340"/>
      <c r="H49" s="340"/>
      <c r="I49" s="340"/>
      <c r="J49" s="340"/>
      <c r="K49" s="100"/>
    </row>
    <row r="50" spans="1:12" ht="14.1" customHeight="1" x14ac:dyDescent="0.2">
      <c r="A50" s="149"/>
      <c r="B50" s="101" t="s">
        <v>172</v>
      </c>
      <c r="C50" s="102"/>
      <c r="D50" s="704"/>
      <c r="E50" s="704"/>
      <c r="F50" s="704"/>
      <c r="G50" s="704"/>
      <c r="H50" s="704"/>
      <c r="I50" s="704"/>
      <c r="J50" s="704"/>
      <c r="K50" s="151"/>
      <c r="L50" s="154"/>
    </row>
    <row r="51" spans="1:12" ht="14.1" customHeight="1" x14ac:dyDescent="0.2">
      <c r="A51" s="62"/>
      <c r="B51" s="101" t="s">
        <v>168</v>
      </c>
      <c r="C51" s="102"/>
      <c r="D51" s="705"/>
      <c r="E51" s="705"/>
      <c r="F51" s="705"/>
      <c r="G51" s="705"/>
      <c r="H51" s="705"/>
      <c r="I51" s="705"/>
      <c r="J51" s="705"/>
      <c r="K51" s="151"/>
      <c r="L51" s="154"/>
    </row>
    <row r="52" spans="1:12" s="21" customFormat="1" ht="14.1" customHeight="1" x14ac:dyDescent="0.2">
      <c r="A52" s="62"/>
      <c r="B52" s="101" t="s">
        <v>169</v>
      </c>
      <c r="C52" s="102"/>
      <c r="D52" s="702"/>
      <c r="E52" s="702"/>
      <c r="F52" s="702"/>
      <c r="G52" s="702"/>
      <c r="H52" s="702"/>
      <c r="I52" s="702"/>
      <c r="J52" s="702"/>
      <c r="K52" s="100"/>
    </row>
    <row r="53" spans="1:12" ht="14.1" customHeight="1" x14ac:dyDescent="0.2">
      <c r="A53" s="62"/>
      <c r="B53" s="101" t="s">
        <v>347</v>
      </c>
      <c r="C53" s="102"/>
      <c r="D53" s="702"/>
      <c r="E53" s="702"/>
      <c r="F53" s="702"/>
      <c r="G53" s="702"/>
      <c r="H53" s="702"/>
      <c r="I53" s="702"/>
      <c r="J53" s="702"/>
      <c r="K53" s="151"/>
      <c r="L53" s="154"/>
    </row>
    <row r="54" spans="1:12" ht="14.1" customHeight="1" x14ac:dyDescent="0.2">
      <c r="A54" s="62"/>
      <c r="B54" s="101" t="s">
        <v>340</v>
      </c>
      <c r="C54" s="102"/>
      <c r="D54" s="339"/>
      <c r="E54" s="339"/>
      <c r="F54" s="339"/>
      <c r="G54" s="339"/>
      <c r="H54" s="339"/>
      <c r="I54" s="339"/>
      <c r="J54" s="339"/>
      <c r="K54" s="151"/>
      <c r="L54" s="154"/>
    </row>
    <row r="55" spans="1:12" x14ac:dyDescent="0.2">
      <c r="A55" s="62"/>
      <c r="B55" s="103" t="s">
        <v>341</v>
      </c>
      <c r="C55" s="31"/>
      <c r="D55" s="703"/>
      <c r="E55" s="703"/>
      <c r="F55" s="703"/>
      <c r="G55" s="703"/>
      <c r="H55" s="703"/>
      <c r="I55" s="703"/>
      <c r="J55" s="703"/>
      <c r="K55" s="151"/>
      <c r="L55" s="148"/>
    </row>
    <row r="56" spans="1:12" ht="9.75" customHeight="1" x14ac:dyDescent="0.2">
      <c r="A56" s="184"/>
      <c r="B56" s="185"/>
      <c r="C56" s="185"/>
      <c r="D56" s="185"/>
      <c r="E56" s="185"/>
      <c r="F56" s="185"/>
      <c r="G56" s="185"/>
      <c r="H56" s="185"/>
      <c r="I56" s="185"/>
      <c r="J56" s="185"/>
      <c r="K56" s="159"/>
      <c r="L56" s="148"/>
    </row>
    <row r="57" spans="1:12" ht="9.9499999999999993" customHeight="1" x14ac:dyDescent="0.2">
      <c r="A57" s="62"/>
      <c r="B57" s="102"/>
      <c r="C57" s="102"/>
      <c r="D57" s="102"/>
      <c r="E57" s="102"/>
      <c r="F57" s="102"/>
      <c r="G57" s="102"/>
      <c r="H57" s="102"/>
      <c r="I57" s="102"/>
      <c r="J57" s="102"/>
      <c r="K57" s="151"/>
      <c r="L57" s="148"/>
    </row>
    <row r="58" spans="1:12" ht="14.1" customHeight="1" thickBot="1" x14ac:dyDescent="0.25">
      <c r="A58" s="60"/>
      <c r="B58" s="568" t="s">
        <v>170</v>
      </c>
      <c r="C58" s="102"/>
      <c r="D58" s="569">
        <f>D7+D17+D27+D37+D47</f>
        <v>0</v>
      </c>
      <c r="E58" s="102"/>
      <c r="F58" s="569">
        <f>F7+F17+F27+F37+F47</f>
        <v>0</v>
      </c>
      <c r="G58" s="102"/>
      <c r="H58" s="569">
        <f>H7+H17+H27+H37+H47</f>
        <v>0</v>
      </c>
      <c r="I58" s="102"/>
      <c r="J58" s="569">
        <f>J7+J17+J27+J37+J47</f>
        <v>0</v>
      </c>
      <c r="K58" s="151"/>
      <c r="L58" s="148"/>
    </row>
    <row r="59" spans="1:12" ht="23.25" thickTop="1" x14ac:dyDescent="0.2">
      <c r="A59" s="149"/>
      <c r="B59" s="150"/>
      <c r="C59" s="150"/>
      <c r="D59" s="536" t="s">
        <v>348</v>
      </c>
      <c r="E59" s="536"/>
      <c r="F59" s="536" t="s">
        <v>373</v>
      </c>
      <c r="G59" s="536"/>
      <c r="H59" s="536" t="s">
        <v>376</v>
      </c>
      <c r="I59" s="536"/>
      <c r="J59" s="536" t="s">
        <v>348</v>
      </c>
      <c r="K59" s="151"/>
      <c r="L59" s="148"/>
    </row>
    <row r="60" spans="1:12" ht="3.75" customHeight="1" x14ac:dyDescent="0.2">
      <c r="A60" s="55"/>
      <c r="B60" s="19"/>
      <c r="C60" s="19"/>
      <c r="D60" s="19"/>
      <c r="E60" s="19"/>
      <c r="F60" s="19"/>
      <c r="G60" s="19"/>
      <c r="H60" s="19"/>
      <c r="I60" s="19"/>
      <c r="J60" s="19"/>
      <c r="K60" s="52"/>
    </row>
  </sheetData>
  <mergeCells count="31">
    <mergeCell ref="D45:J45"/>
    <mergeCell ref="D31:J31"/>
    <mergeCell ref="D30:J30"/>
    <mergeCell ref="D40:J40"/>
    <mergeCell ref="D42:J42"/>
    <mergeCell ref="D43:J43"/>
    <mergeCell ref="B3:J3"/>
    <mergeCell ref="D10:J10"/>
    <mergeCell ref="D13:J13"/>
    <mergeCell ref="D11:J11"/>
    <mergeCell ref="D8:J8"/>
    <mergeCell ref="D12:J12"/>
    <mergeCell ref="D15:J15"/>
    <mergeCell ref="D18:J18"/>
    <mergeCell ref="D20:J20"/>
    <mergeCell ref="D22:J22"/>
    <mergeCell ref="D21:J21"/>
    <mergeCell ref="D23:J23"/>
    <mergeCell ref="D25:J25"/>
    <mergeCell ref="D32:J32"/>
    <mergeCell ref="D33:J33"/>
    <mergeCell ref="D41:J41"/>
    <mergeCell ref="D28:J28"/>
    <mergeCell ref="D35:J35"/>
    <mergeCell ref="D38:J38"/>
    <mergeCell ref="D55:J55"/>
    <mergeCell ref="D48:J48"/>
    <mergeCell ref="D50:J50"/>
    <mergeCell ref="D51:J51"/>
    <mergeCell ref="D52:J52"/>
    <mergeCell ref="D53:J53"/>
  </mergeCells>
  <pageMargins left="0.25" right="0.25" top="0.5" bottom="0.5" header="0.25" footer="0.25"/>
  <pageSetup paperSize="5" orientation="portrait" r:id="rId1"/>
  <headerFooter alignWithMargins="0">
    <oddFooter>&amp;C&amp;8&amp;A&amp;R&amp;8P 04 910</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C46"/>
  <sheetViews>
    <sheetView zoomScaleNormal="100" workbookViewId="0">
      <selection activeCell="B35" sqref="B35:H35"/>
    </sheetView>
  </sheetViews>
  <sheetFormatPr defaultColWidth="9.140625" defaultRowHeight="12.75" x14ac:dyDescent="0.2"/>
  <cols>
    <col min="1" max="1" width="2.5703125" style="11" customWidth="1"/>
    <col min="2" max="2" width="9.7109375" style="11" customWidth="1"/>
    <col min="3" max="3" width="2.7109375" style="11" customWidth="1"/>
    <col min="4" max="4" width="3.7109375" style="66" customWidth="1"/>
    <col min="5" max="5" width="1.7109375" style="66" customWidth="1"/>
    <col min="6" max="6" width="3.7109375" style="66" customWidth="1"/>
    <col min="7" max="7" width="1.7109375" style="66" customWidth="1"/>
    <col min="8" max="8" width="3.7109375" style="65" customWidth="1"/>
    <col min="9" max="9" width="1.7109375" style="66" customWidth="1"/>
    <col min="10" max="10" width="3.7109375" style="66" customWidth="1"/>
    <col min="11" max="11" width="1.7109375" style="66" customWidth="1"/>
    <col min="12" max="12" width="3.7109375" style="65" customWidth="1"/>
    <col min="13" max="13" width="1.7109375" style="66" customWidth="1"/>
    <col min="14" max="14" width="3.7109375" style="66" customWidth="1"/>
    <col min="15" max="15" width="1.7109375" style="66" customWidth="1"/>
    <col min="16" max="16" width="3.7109375" style="65" customWidth="1"/>
    <col min="17" max="17" width="1.7109375" style="66" customWidth="1"/>
    <col min="18" max="18" width="3.7109375" style="66" customWidth="1"/>
    <col min="19" max="19" width="1.7109375" style="66" customWidth="1"/>
    <col min="20" max="20" width="3.7109375" style="66" customWidth="1"/>
    <col min="21" max="21" width="1.7109375" style="66" customWidth="1"/>
    <col min="22" max="22" width="3.7109375" style="65" customWidth="1"/>
    <col min="23" max="23" width="1.7109375" style="66" customWidth="1"/>
    <col min="24" max="24" width="3.7109375" style="66" customWidth="1"/>
    <col min="25" max="25" width="1.7109375" style="66" customWidth="1"/>
    <col min="26" max="26" width="3.7109375" style="66" customWidth="1"/>
    <col min="27" max="27" width="1.7109375" style="66" customWidth="1"/>
    <col min="28" max="28" width="3.7109375" style="66" customWidth="1"/>
    <col min="29" max="29" width="2.5703125" style="11" customWidth="1"/>
    <col min="30" max="16384" width="9.140625" style="11"/>
  </cols>
  <sheetData>
    <row r="1" spans="1:29" ht="5.25" customHeight="1" x14ac:dyDescent="0.2">
      <c r="A1" s="53"/>
      <c r="B1" s="146"/>
      <c r="C1" s="146"/>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147"/>
    </row>
    <row r="2" spans="1:29" x14ac:dyDescent="0.2">
      <c r="A2" s="54"/>
      <c r="B2" s="12" t="s">
        <v>491</v>
      </c>
      <c r="C2" s="150"/>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151"/>
    </row>
    <row r="3" spans="1:29" ht="15.95" customHeight="1" x14ac:dyDescent="0.25">
      <c r="A3" s="46"/>
      <c r="B3" s="460" t="s">
        <v>178</v>
      </c>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151"/>
    </row>
    <row r="4" spans="1:29" ht="11.1" customHeight="1" x14ac:dyDescent="0.2">
      <c r="A4" s="54"/>
      <c r="B4" s="76" t="s">
        <v>294</v>
      </c>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151"/>
    </row>
    <row r="5" spans="1:29" ht="91.5" customHeight="1" x14ac:dyDescent="0.2">
      <c r="A5" s="54"/>
      <c r="B5" s="76"/>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151"/>
    </row>
    <row r="6" spans="1:29" ht="4.5" customHeight="1" x14ac:dyDescent="0.2">
      <c r="A6" s="54"/>
      <c r="B6" s="336"/>
      <c r="C6" s="337"/>
      <c r="D6" s="337"/>
      <c r="E6" s="337"/>
      <c r="F6" s="337"/>
      <c r="G6" s="337"/>
      <c r="H6" s="337"/>
      <c r="I6" s="337"/>
      <c r="J6" s="337"/>
      <c r="K6" s="337"/>
      <c r="L6" s="150"/>
      <c r="M6" s="150"/>
      <c r="N6" s="150"/>
      <c r="O6" s="150"/>
      <c r="P6" s="150"/>
      <c r="Q6" s="150"/>
      <c r="R6" s="150"/>
      <c r="S6" s="150"/>
      <c r="T6" s="150"/>
      <c r="U6" s="150"/>
      <c r="V6" s="150"/>
      <c r="W6" s="150"/>
      <c r="X6" s="150"/>
      <c r="Y6" s="150"/>
      <c r="Z6" s="150"/>
      <c r="AA6" s="150"/>
      <c r="AB6" s="150"/>
      <c r="AC6" s="151"/>
    </row>
    <row r="7" spans="1:29" ht="11.1" customHeight="1" x14ac:dyDescent="0.2">
      <c r="A7" s="54"/>
      <c r="B7" s="336"/>
      <c r="C7" s="337"/>
      <c r="D7" s="710" t="s">
        <v>179</v>
      </c>
      <c r="E7" s="711"/>
      <c r="F7" s="712"/>
      <c r="G7" s="337"/>
      <c r="H7" s="710" t="s">
        <v>189</v>
      </c>
      <c r="I7" s="711"/>
      <c r="J7" s="711"/>
      <c r="K7" s="711"/>
      <c r="L7" s="711"/>
      <c r="M7" s="711"/>
      <c r="N7" s="711"/>
      <c r="O7" s="711"/>
      <c r="P7" s="711"/>
      <c r="Q7" s="711"/>
      <c r="R7" s="711"/>
      <c r="S7" s="711"/>
      <c r="T7" s="711"/>
      <c r="U7" s="711"/>
      <c r="V7" s="711"/>
      <c r="W7" s="711"/>
      <c r="X7" s="711"/>
      <c r="Y7" s="711"/>
      <c r="Z7" s="712"/>
      <c r="AA7" s="337"/>
      <c r="AB7" s="462" t="s">
        <v>190</v>
      </c>
      <c r="AC7" s="151"/>
    </row>
    <row r="8" spans="1:29" s="74" customFormat="1" ht="241.5" x14ac:dyDescent="0.2">
      <c r="A8" s="104"/>
      <c r="B8" s="463" t="s">
        <v>377</v>
      </c>
      <c r="C8" s="73"/>
      <c r="D8" s="79" t="s">
        <v>349</v>
      </c>
      <c r="E8" s="80"/>
      <c r="F8" s="464" t="s">
        <v>180</v>
      </c>
      <c r="G8" s="72"/>
      <c r="H8" s="79" t="s">
        <v>181</v>
      </c>
      <c r="I8" s="80"/>
      <c r="J8" s="80" t="s">
        <v>182</v>
      </c>
      <c r="K8" s="80"/>
      <c r="L8" s="80" t="s">
        <v>183</v>
      </c>
      <c r="M8" s="80"/>
      <c r="N8" s="80" t="s">
        <v>184</v>
      </c>
      <c r="O8" s="80"/>
      <c r="P8" s="80" t="s">
        <v>185</v>
      </c>
      <c r="Q8" s="80"/>
      <c r="R8" s="80" t="s">
        <v>186</v>
      </c>
      <c r="S8" s="80"/>
      <c r="T8" s="80" t="s">
        <v>492</v>
      </c>
      <c r="U8" s="80"/>
      <c r="V8" s="80" t="s">
        <v>493</v>
      </c>
      <c r="W8" s="80"/>
      <c r="X8" s="80" t="s">
        <v>187</v>
      </c>
      <c r="Y8" s="80"/>
      <c r="Z8" s="464" t="s">
        <v>188</v>
      </c>
      <c r="AA8" s="72"/>
      <c r="AB8" s="81" t="s">
        <v>350</v>
      </c>
      <c r="AC8" s="465"/>
    </row>
    <row r="9" spans="1:29" ht="15" customHeight="1" x14ac:dyDescent="0.2">
      <c r="A9" s="54"/>
      <c r="B9" s="466"/>
      <c r="C9" s="150"/>
      <c r="D9" s="467"/>
      <c r="E9" s="435"/>
      <c r="F9" s="468"/>
      <c r="G9" s="435"/>
      <c r="H9" s="469"/>
      <c r="I9" s="435"/>
      <c r="J9" s="396"/>
      <c r="K9" s="435"/>
      <c r="L9" s="396"/>
      <c r="M9" s="435"/>
      <c r="N9" s="396"/>
      <c r="O9" s="435"/>
      <c r="P9" s="396"/>
      <c r="Q9" s="435"/>
      <c r="R9" s="396"/>
      <c r="S9" s="435"/>
      <c r="T9" s="396"/>
      <c r="U9" s="435"/>
      <c r="V9" s="396"/>
      <c r="W9" s="435"/>
      <c r="X9" s="396"/>
      <c r="Y9" s="435"/>
      <c r="Z9" s="384"/>
      <c r="AA9" s="435"/>
      <c r="AB9" s="470"/>
      <c r="AC9" s="151"/>
    </row>
    <row r="10" spans="1:29" ht="15" customHeight="1" x14ac:dyDescent="0.2">
      <c r="A10" s="54"/>
      <c r="B10" s="466"/>
      <c r="C10" s="150"/>
      <c r="D10" s="472"/>
      <c r="E10" s="435"/>
      <c r="F10" s="473"/>
      <c r="G10" s="435"/>
      <c r="H10" s="469"/>
      <c r="I10" s="435"/>
      <c r="J10" s="396"/>
      <c r="K10" s="435"/>
      <c r="L10" s="396"/>
      <c r="M10" s="435"/>
      <c r="N10" s="396"/>
      <c r="O10" s="435"/>
      <c r="P10" s="396"/>
      <c r="Q10" s="435"/>
      <c r="R10" s="396"/>
      <c r="S10" s="435"/>
      <c r="T10" s="396"/>
      <c r="U10" s="435"/>
      <c r="V10" s="396"/>
      <c r="W10" s="435"/>
      <c r="X10" s="396"/>
      <c r="Y10" s="435"/>
      <c r="Z10" s="384"/>
      <c r="AA10" s="435"/>
      <c r="AB10" s="470"/>
      <c r="AC10" s="151"/>
    </row>
    <row r="11" spans="1:29" ht="15" customHeight="1" x14ac:dyDescent="0.2">
      <c r="A11" s="54"/>
      <c r="B11" s="471"/>
      <c r="C11" s="150"/>
      <c r="D11" s="472"/>
      <c r="E11" s="435"/>
      <c r="F11" s="473"/>
      <c r="G11" s="435"/>
      <c r="H11" s="469"/>
      <c r="I11" s="435"/>
      <c r="J11" s="396"/>
      <c r="K11" s="435"/>
      <c r="L11" s="396"/>
      <c r="M11" s="435"/>
      <c r="N11" s="396"/>
      <c r="O11" s="435"/>
      <c r="P11" s="396"/>
      <c r="Q11" s="435"/>
      <c r="R11" s="396"/>
      <c r="S11" s="435"/>
      <c r="T11" s="396"/>
      <c r="U11" s="435"/>
      <c r="V11" s="396"/>
      <c r="W11" s="435"/>
      <c r="X11" s="396"/>
      <c r="Y11" s="435"/>
      <c r="Z11" s="384"/>
      <c r="AA11" s="435"/>
      <c r="AB11" s="470"/>
      <c r="AC11" s="151"/>
    </row>
    <row r="12" spans="1:29" ht="15" customHeight="1" x14ac:dyDescent="0.2">
      <c r="A12" s="54"/>
      <c r="B12" s="466"/>
      <c r="C12" s="150"/>
      <c r="D12" s="472"/>
      <c r="E12" s="435"/>
      <c r="F12" s="473"/>
      <c r="G12" s="435"/>
      <c r="H12" s="469"/>
      <c r="I12" s="435"/>
      <c r="J12" s="396"/>
      <c r="K12" s="435"/>
      <c r="L12" s="396"/>
      <c r="M12" s="435"/>
      <c r="N12" s="396"/>
      <c r="O12" s="435"/>
      <c r="P12" s="396"/>
      <c r="Q12" s="435"/>
      <c r="R12" s="396"/>
      <c r="S12" s="435"/>
      <c r="T12" s="396"/>
      <c r="U12" s="435"/>
      <c r="V12" s="396"/>
      <c r="W12" s="435"/>
      <c r="X12" s="396"/>
      <c r="Y12" s="435"/>
      <c r="Z12" s="384"/>
      <c r="AA12" s="435"/>
      <c r="AB12" s="470"/>
      <c r="AC12" s="151"/>
    </row>
    <row r="13" spans="1:29" ht="15" customHeight="1" x14ac:dyDescent="0.2">
      <c r="A13" s="54"/>
      <c r="B13" s="471"/>
      <c r="C13" s="150"/>
      <c r="D13" s="472"/>
      <c r="E13" s="435"/>
      <c r="F13" s="473"/>
      <c r="G13" s="435"/>
      <c r="H13" s="469"/>
      <c r="I13" s="435"/>
      <c r="J13" s="396"/>
      <c r="K13" s="435"/>
      <c r="L13" s="396"/>
      <c r="M13" s="435"/>
      <c r="N13" s="396"/>
      <c r="O13" s="435"/>
      <c r="P13" s="396"/>
      <c r="Q13" s="435"/>
      <c r="R13" s="396"/>
      <c r="S13" s="435"/>
      <c r="T13" s="396"/>
      <c r="U13" s="435"/>
      <c r="V13" s="396"/>
      <c r="W13" s="435"/>
      <c r="X13" s="396"/>
      <c r="Y13" s="435"/>
      <c r="Z13" s="384"/>
      <c r="AA13" s="435"/>
      <c r="AB13" s="470"/>
      <c r="AC13" s="151"/>
    </row>
    <row r="14" spans="1:29" ht="15" customHeight="1" x14ac:dyDescent="0.2">
      <c r="A14" s="54"/>
      <c r="B14" s="466"/>
      <c r="C14" s="150"/>
      <c r="D14" s="472"/>
      <c r="E14" s="435"/>
      <c r="F14" s="473"/>
      <c r="G14" s="435"/>
      <c r="H14" s="469"/>
      <c r="I14" s="435"/>
      <c r="J14" s="396"/>
      <c r="K14" s="435"/>
      <c r="L14" s="396"/>
      <c r="M14" s="435"/>
      <c r="N14" s="396"/>
      <c r="O14" s="435"/>
      <c r="P14" s="396"/>
      <c r="Q14" s="435"/>
      <c r="R14" s="396"/>
      <c r="S14" s="435"/>
      <c r="T14" s="396"/>
      <c r="U14" s="435"/>
      <c r="V14" s="396"/>
      <c r="W14" s="435"/>
      <c r="X14" s="396"/>
      <c r="Y14" s="435"/>
      <c r="Z14" s="384"/>
      <c r="AA14" s="435"/>
      <c r="AB14" s="470"/>
      <c r="AC14" s="151"/>
    </row>
    <row r="15" spans="1:29" ht="15" customHeight="1" x14ac:dyDescent="0.2">
      <c r="A15" s="54"/>
      <c r="B15" s="471"/>
      <c r="C15" s="150"/>
      <c r="D15" s="472"/>
      <c r="E15" s="435"/>
      <c r="F15" s="473"/>
      <c r="G15" s="435"/>
      <c r="H15" s="469"/>
      <c r="I15" s="435"/>
      <c r="J15" s="396"/>
      <c r="K15" s="435"/>
      <c r="L15" s="396"/>
      <c r="M15" s="435"/>
      <c r="N15" s="396"/>
      <c r="O15" s="435"/>
      <c r="P15" s="396"/>
      <c r="Q15" s="435"/>
      <c r="R15" s="396"/>
      <c r="S15" s="435"/>
      <c r="T15" s="396"/>
      <c r="U15" s="435"/>
      <c r="V15" s="396"/>
      <c r="W15" s="435"/>
      <c r="X15" s="396"/>
      <c r="Y15" s="435"/>
      <c r="Z15" s="384"/>
      <c r="AA15" s="435"/>
      <c r="AB15" s="470"/>
      <c r="AC15" s="151"/>
    </row>
    <row r="16" spans="1:29" ht="15" customHeight="1" x14ac:dyDescent="0.2">
      <c r="A16" s="54"/>
      <c r="B16" s="466"/>
      <c r="C16" s="150"/>
      <c r="D16" s="472"/>
      <c r="E16" s="435"/>
      <c r="F16" s="473"/>
      <c r="G16" s="435"/>
      <c r="H16" s="469"/>
      <c r="I16" s="435"/>
      <c r="J16" s="396"/>
      <c r="K16" s="435"/>
      <c r="L16" s="396"/>
      <c r="M16" s="435"/>
      <c r="N16" s="396"/>
      <c r="O16" s="435"/>
      <c r="P16" s="396"/>
      <c r="Q16" s="435"/>
      <c r="R16" s="396"/>
      <c r="S16" s="435"/>
      <c r="T16" s="396"/>
      <c r="U16" s="435"/>
      <c r="V16" s="396"/>
      <c r="W16" s="435"/>
      <c r="X16" s="396"/>
      <c r="Y16" s="435"/>
      <c r="Z16" s="384"/>
      <c r="AA16" s="435"/>
      <c r="AB16" s="470"/>
      <c r="AC16" s="151"/>
    </row>
    <row r="17" spans="1:29" ht="15" customHeight="1" x14ac:dyDescent="0.2">
      <c r="A17" s="54"/>
      <c r="B17" s="471"/>
      <c r="C17" s="150"/>
      <c r="D17" s="472"/>
      <c r="E17" s="435"/>
      <c r="F17" s="473"/>
      <c r="G17" s="435"/>
      <c r="H17" s="469"/>
      <c r="I17" s="435"/>
      <c r="J17" s="396"/>
      <c r="K17" s="435"/>
      <c r="L17" s="396"/>
      <c r="M17" s="435"/>
      <c r="N17" s="396"/>
      <c r="O17" s="435"/>
      <c r="P17" s="396"/>
      <c r="Q17" s="435"/>
      <c r="R17" s="396"/>
      <c r="S17" s="435"/>
      <c r="T17" s="396"/>
      <c r="U17" s="435"/>
      <c r="V17" s="396"/>
      <c r="W17" s="435"/>
      <c r="X17" s="396"/>
      <c r="Y17" s="435"/>
      <c r="Z17" s="384"/>
      <c r="AA17" s="435"/>
      <c r="AB17" s="470"/>
      <c r="AC17" s="151"/>
    </row>
    <row r="18" spans="1:29" ht="15" customHeight="1" x14ac:dyDescent="0.2">
      <c r="A18" s="54"/>
      <c r="B18" s="466"/>
      <c r="C18" s="150"/>
      <c r="D18" s="472"/>
      <c r="E18" s="435"/>
      <c r="F18" s="473"/>
      <c r="G18" s="435"/>
      <c r="H18" s="469"/>
      <c r="I18" s="435"/>
      <c r="J18" s="396"/>
      <c r="K18" s="435"/>
      <c r="L18" s="396"/>
      <c r="M18" s="435"/>
      <c r="N18" s="396"/>
      <c r="O18" s="435"/>
      <c r="P18" s="396"/>
      <c r="Q18" s="435"/>
      <c r="R18" s="396"/>
      <c r="S18" s="435"/>
      <c r="T18" s="396"/>
      <c r="U18" s="435"/>
      <c r="V18" s="396"/>
      <c r="W18" s="435"/>
      <c r="X18" s="396"/>
      <c r="Y18" s="435"/>
      <c r="Z18" s="384"/>
      <c r="AA18" s="435"/>
      <c r="AB18" s="470"/>
      <c r="AC18" s="151"/>
    </row>
    <row r="19" spans="1:29" ht="15" customHeight="1" x14ac:dyDescent="0.2">
      <c r="A19" s="54"/>
      <c r="B19" s="471"/>
      <c r="C19" s="150"/>
      <c r="D19" s="472"/>
      <c r="E19" s="435"/>
      <c r="F19" s="473"/>
      <c r="G19" s="435"/>
      <c r="H19" s="469"/>
      <c r="I19" s="435"/>
      <c r="J19" s="396"/>
      <c r="K19" s="435"/>
      <c r="L19" s="396"/>
      <c r="M19" s="435"/>
      <c r="N19" s="396"/>
      <c r="O19" s="435"/>
      <c r="P19" s="396"/>
      <c r="Q19" s="435"/>
      <c r="R19" s="396"/>
      <c r="S19" s="435"/>
      <c r="T19" s="396"/>
      <c r="U19" s="435"/>
      <c r="V19" s="396"/>
      <c r="W19" s="435"/>
      <c r="X19" s="396"/>
      <c r="Y19" s="435"/>
      <c r="Z19" s="384"/>
      <c r="AA19" s="435"/>
      <c r="AB19" s="470"/>
      <c r="AC19" s="151"/>
    </row>
    <row r="20" spans="1:29" ht="15" customHeight="1" x14ac:dyDescent="0.2">
      <c r="A20" s="54"/>
      <c r="B20" s="466"/>
      <c r="C20" s="150"/>
      <c r="D20" s="472"/>
      <c r="E20" s="435"/>
      <c r="F20" s="473"/>
      <c r="G20" s="435"/>
      <c r="H20" s="469"/>
      <c r="I20" s="435"/>
      <c r="J20" s="396"/>
      <c r="K20" s="435"/>
      <c r="L20" s="396"/>
      <c r="M20" s="435"/>
      <c r="N20" s="396"/>
      <c r="O20" s="435"/>
      <c r="P20" s="396"/>
      <c r="Q20" s="435"/>
      <c r="R20" s="396"/>
      <c r="S20" s="435"/>
      <c r="T20" s="396"/>
      <c r="U20" s="435"/>
      <c r="V20" s="396"/>
      <c r="W20" s="435"/>
      <c r="X20" s="396"/>
      <c r="Y20" s="435"/>
      <c r="Z20" s="384"/>
      <c r="AA20" s="435"/>
      <c r="AB20" s="470"/>
      <c r="AC20" s="151"/>
    </row>
    <row r="21" spans="1:29" ht="15" customHeight="1" x14ac:dyDescent="0.2">
      <c r="A21" s="54"/>
      <c r="B21" s="471"/>
      <c r="C21" s="150"/>
      <c r="D21" s="472"/>
      <c r="E21" s="435"/>
      <c r="F21" s="473"/>
      <c r="G21" s="435"/>
      <c r="H21" s="469"/>
      <c r="I21" s="435"/>
      <c r="J21" s="396"/>
      <c r="K21" s="435"/>
      <c r="L21" s="396"/>
      <c r="M21" s="435"/>
      <c r="N21" s="396"/>
      <c r="O21" s="435"/>
      <c r="P21" s="396"/>
      <c r="Q21" s="435"/>
      <c r="R21" s="396"/>
      <c r="S21" s="435"/>
      <c r="T21" s="396"/>
      <c r="U21" s="435"/>
      <c r="V21" s="396"/>
      <c r="W21" s="435"/>
      <c r="X21" s="396"/>
      <c r="Y21" s="435"/>
      <c r="Z21" s="384"/>
      <c r="AA21" s="435"/>
      <c r="AB21" s="470"/>
      <c r="AC21" s="151"/>
    </row>
    <row r="22" spans="1:29" ht="15" customHeight="1" x14ac:dyDescent="0.2">
      <c r="A22" s="54"/>
      <c r="B22" s="466"/>
      <c r="C22" s="150"/>
      <c r="D22" s="472"/>
      <c r="E22" s="435"/>
      <c r="F22" s="473"/>
      <c r="G22" s="435"/>
      <c r="H22" s="469"/>
      <c r="I22" s="435"/>
      <c r="J22" s="396"/>
      <c r="K22" s="435"/>
      <c r="L22" s="396"/>
      <c r="M22" s="435"/>
      <c r="N22" s="396"/>
      <c r="O22" s="435"/>
      <c r="P22" s="396"/>
      <c r="Q22" s="435"/>
      <c r="R22" s="396"/>
      <c r="S22" s="435"/>
      <c r="T22" s="396"/>
      <c r="U22" s="435"/>
      <c r="V22" s="396"/>
      <c r="W22" s="435"/>
      <c r="X22" s="396"/>
      <c r="Y22" s="435"/>
      <c r="Z22" s="384"/>
      <c r="AA22" s="435"/>
      <c r="AB22" s="470"/>
      <c r="AC22" s="151"/>
    </row>
    <row r="23" spans="1:29" ht="15" customHeight="1" x14ac:dyDescent="0.2">
      <c r="A23" s="54"/>
      <c r="B23" s="471"/>
      <c r="C23" s="150"/>
      <c r="D23" s="472"/>
      <c r="E23" s="435"/>
      <c r="F23" s="473"/>
      <c r="G23" s="435"/>
      <c r="H23" s="469"/>
      <c r="I23" s="435"/>
      <c r="J23" s="396"/>
      <c r="K23" s="435"/>
      <c r="L23" s="396"/>
      <c r="M23" s="435"/>
      <c r="N23" s="396"/>
      <c r="O23" s="435"/>
      <c r="P23" s="396"/>
      <c r="Q23" s="435"/>
      <c r="R23" s="396"/>
      <c r="S23" s="435"/>
      <c r="T23" s="396"/>
      <c r="U23" s="435"/>
      <c r="V23" s="396"/>
      <c r="W23" s="435"/>
      <c r="X23" s="396"/>
      <c r="Y23" s="435"/>
      <c r="Z23" s="384"/>
      <c r="AA23" s="435"/>
      <c r="AB23" s="470"/>
      <c r="AC23" s="151"/>
    </row>
    <row r="24" spans="1:29" ht="15" customHeight="1" x14ac:dyDescent="0.2">
      <c r="A24" s="54"/>
      <c r="B24" s="466"/>
      <c r="C24" s="150"/>
      <c r="D24" s="472"/>
      <c r="E24" s="435"/>
      <c r="F24" s="473"/>
      <c r="G24" s="435"/>
      <c r="H24" s="469"/>
      <c r="I24" s="435"/>
      <c r="J24" s="396"/>
      <c r="K24" s="435"/>
      <c r="L24" s="396"/>
      <c r="M24" s="435"/>
      <c r="N24" s="396"/>
      <c r="O24" s="435"/>
      <c r="P24" s="396"/>
      <c r="Q24" s="435"/>
      <c r="R24" s="396"/>
      <c r="S24" s="435"/>
      <c r="T24" s="396"/>
      <c r="U24" s="435"/>
      <c r="V24" s="396"/>
      <c r="W24" s="435"/>
      <c r="X24" s="396"/>
      <c r="Y24" s="435"/>
      <c r="Z24" s="384"/>
      <c r="AA24" s="435"/>
      <c r="AB24" s="470"/>
      <c r="AC24" s="151"/>
    </row>
    <row r="25" spans="1:29" ht="15" customHeight="1" x14ac:dyDescent="0.2">
      <c r="A25" s="54"/>
      <c r="B25" s="471"/>
      <c r="C25" s="150"/>
      <c r="D25" s="472"/>
      <c r="E25" s="435"/>
      <c r="F25" s="473"/>
      <c r="G25" s="435"/>
      <c r="H25" s="469"/>
      <c r="I25" s="435"/>
      <c r="J25" s="396"/>
      <c r="K25" s="435"/>
      <c r="L25" s="396"/>
      <c r="M25" s="435"/>
      <c r="N25" s="396"/>
      <c r="O25" s="435"/>
      <c r="P25" s="396"/>
      <c r="Q25" s="435"/>
      <c r="R25" s="396"/>
      <c r="S25" s="435"/>
      <c r="T25" s="396"/>
      <c r="U25" s="435"/>
      <c r="V25" s="396"/>
      <c r="W25" s="435"/>
      <c r="X25" s="396"/>
      <c r="Y25" s="435"/>
      <c r="Z25" s="384"/>
      <c r="AA25" s="435"/>
      <c r="AB25" s="470"/>
      <c r="AC25" s="151"/>
    </row>
    <row r="26" spans="1:29" ht="15" customHeight="1" x14ac:dyDescent="0.2">
      <c r="A26" s="54"/>
      <c r="B26" s="466"/>
      <c r="C26" s="150"/>
      <c r="D26" s="472"/>
      <c r="E26" s="435"/>
      <c r="F26" s="473"/>
      <c r="G26" s="435"/>
      <c r="H26" s="469"/>
      <c r="I26" s="435"/>
      <c r="J26" s="396"/>
      <c r="K26" s="435"/>
      <c r="L26" s="396"/>
      <c r="M26" s="435"/>
      <c r="N26" s="396"/>
      <c r="O26" s="435"/>
      <c r="P26" s="396"/>
      <c r="Q26" s="435"/>
      <c r="R26" s="396"/>
      <c r="S26" s="435"/>
      <c r="T26" s="396"/>
      <c r="U26" s="435"/>
      <c r="V26" s="396"/>
      <c r="W26" s="435"/>
      <c r="X26" s="396"/>
      <c r="Y26" s="435"/>
      <c r="Z26" s="384"/>
      <c r="AA26" s="435"/>
      <c r="AB26" s="470"/>
      <c r="AC26" s="151"/>
    </row>
    <row r="27" spans="1:29" ht="15" customHeight="1" x14ac:dyDescent="0.2">
      <c r="A27" s="54"/>
      <c r="B27" s="471"/>
      <c r="C27" s="150"/>
      <c r="D27" s="472"/>
      <c r="E27" s="435"/>
      <c r="F27" s="473"/>
      <c r="G27" s="435"/>
      <c r="H27" s="469"/>
      <c r="I27" s="435"/>
      <c r="J27" s="396"/>
      <c r="K27" s="435"/>
      <c r="L27" s="396"/>
      <c r="M27" s="435"/>
      <c r="N27" s="396"/>
      <c r="O27" s="435"/>
      <c r="P27" s="396"/>
      <c r="Q27" s="435"/>
      <c r="R27" s="396"/>
      <c r="S27" s="435"/>
      <c r="T27" s="396"/>
      <c r="U27" s="435"/>
      <c r="V27" s="396"/>
      <c r="W27" s="435"/>
      <c r="X27" s="396"/>
      <c r="Y27" s="435"/>
      <c r="Z27" s="384"/>
      <c r="AA27" s="435"/>
      <c r="AB27" s="470"/>
      <c r="AC27" s="151"/>
    </row>
    <row r="28" spans="1:29" ht="15" customHeight="1" x14ac:dyDescent="0.2">
      <c r="A28" s="54"/>
      <c r="B28" s="471"/>
      <c r="C28" s="150"/>
      <c r="D28" s="472"/>
      <c r="E28" s="435"/>
      <c r="F28" s="473"/>
      <c r="G28" s="435"/>
      <c r="H28" s="469"/>
      <c r="I28" s="435"/>
      <c r="J28" s="396"/>
      <c r="K28" s="435"/>
      <c r="L28" s="396"/>
      <c r="M28" s="435"/>
      <c r="N28" s="396"/>
      <c r="O28" s="435"/>
      <c r="P28" s="396"/>
      <c r="Q28" s="435"/>
      <c r="R28" s="396"/>
      <c r="S28" s="435"/>
      <c r="T28" s="396"/>
      <c r="U28" s="435"/>
      <c r="V28" s="396"/>
      <c r="W28" s="435"/>
      <c r="X28" s="396"/>
      <c r="Y28" s="435"/>
      <c r="Z28" s="384"/>
      <c r="AA28" s="435"/>
      <c r="AB28" s="470"/>
      <c r="AC28" s="151"/>
    </row>
    <row r="29" spans="1:29" ht="15" customHeight="1" x14ac:dyDescent="0.2">
      <c r="A29" s="54"/>
      <c r="B29" s="466"/>
      <c r="C29" s="150"/>
      <c r="D29" s="472"/>
      <c r="E29" s="435"/>
      <c r="F29" s="473"/>
      <c r="G29" s="435"/>
      <c r="H29" s="469"/>
      <c r="I29" s="435"/>
      <c r="J29" s="396"/>
      <c r="K29" s="435"/>
      <c r="L29" s="396"/>
      <c r="M29" s="435"/>
      <c r="N29" s="396"/>
      <c r="O29" s="435"/>
      <c r="P29" s="396"/>
      <c r="Q29" s="435"/>
      <c r="R29" s="396"/>
      <c r="S29" s="435"/>
      <c r="T29" s="396"/>
      <c r="U29" s="435"/>
      <c r="V29" s="396"/>
      <c r="W29" s="435"/>
      <c r="X29" s="396"/>
      <c r="Y29" s="435"/>
      <c r="Z29" s="384"/>
      <c r="AA29" s="435"/>
      <c r="AB29" s="470"/>
      <c r="AC29" s="151"/>
    </row>
    <row r="30" spans="1:29" ht="15" customHeight="1" x14ac:dyDescent="0.2">
      <c r="A30" s="54"/>
      <c r="B30" s="471"/>
      <c r="C30" s="150"/>
      <c r="D30" s="472"/>
      <c r="E30" s="435"/>
      <c r="F30" s="473"/>
      <c r="G30" s="435"/>
      <c r="H30" s="469"/>
      <c r="I30" s="435"/>
      <c r="J30" s="396"/>
      <c r="K30" s="435"/>
      <c r="L30" s="396"/>
      <c r="M30" s="435"/>
      <c r="N30" s="396"/>
      <c r="O30" s="435"/>
      <c r="P30" s="396"/>
      <c r="Q30" s="435"/>
      <c r="R30" s="396"/>
      <c r="S30" s="435"/>
      <c r="T30" s="396"/>
      <c r="U30" s="435"/>
      <c r="V30" s="396"/>
      <c r="W30" s="435"/>
      <c r="X30" s="396"/>
      <c r="Y30" s="435"/>
      <c r="Z30" s="384"/>
      <c r="AA30" s="435"/>
      <c r="AB30" s="470"/>
      <c r="AC30" s="151"/>
    </row>
    <row r="31" spans="1:29" ht="15" customHeight="1" x14ac:dyDescent="0.2">
      <c r="A31" s="54"/>
      <c r="B31" s="471"/>
      <c r="C31" s="150"/>
      <c r="D31" s="472"/>
      <c r="E31" s="435"/>
      <c r="F31" s="473"/>
      <c r="G31" s="435"/>
      <c r="H31" s="469"/>
      <c r="I31" s="435"/>
      <c r="J31" s="396"/>
      <c r="K31" s="435"/>
      <c r="L31" s="396"/>
      <c r="M31" s="435"/>
      <c r="N31" s="396"/>
      <c r="O31" s="435"/>
      <c r="P31" s="396"/>
      <c r="Q31" s="435"/>
      <c r="R31" s="396"/>
      <c r="S31" s="435"/>
      <c r="T31" s="396"/>
      <c r="U31" s="435"/>
      <c r="V31" s="396"/>
      <c r="W31" s="435"/>
      <c r="X31" s="396"/>
      <c r="Y31" s="435"/>
      <c r="Z31" s="384"/>
      <c r="AA31" s="435"/>
      <c r="AB31" s="470"/>
      <c r="AC31" s="151"/>
    </row>
    <row r="32" spans="1:29" ht="15" customHeight="1" x14ac:dyDescent="0.2">
      <c r="A32" s="54"/>
      <c r="B32" s="466"/>
      <c r="C32" s="150"/>
      <c r="D32" s="472"/>
      <c r="E32" s="435"/>
      <c r="F32" s="473"/>
      <c r="G32" s="435"/>
      <c r="H32" s="469"/>
      <c r="I32" s="435"/>
      <c r="J32" s="396"/>
      <c r="K32" s="435"/>
      <c r="L32" s="396"/>
      <c r="M32" s="435"/>
      <c r="N32" s="396"/>
      <c r="O32" s="435"/>
      <c r="P32" s="396"/>
      <c r="Q32" s="435"/>
      <c r="R32" s="396"/>
      <c r="S32" s="435"/>
      <c r="T32" s="396"/>
      <c r="U32" s="435"/>
      <c r="V32" s="396"/>
      <c r="W32" s="435"/>
      <c r="X32" s="396"/>
      <c r="Y32" s="435"/>
      <c r="Z32" s="384"/>
      <c r="AA32" s="435"/>
      <c r="AB32" s="470"/>
      <c r="AC32" s="151"/>
    </row>
    <row r="33" spans="1:29" ht="15" customHeight="1" x14ac:dyDescent="0.2">
      <c r="A33" s="54"/>
      <c r="B33" s="471"/>
      <c r="C33" s="150"/>
      <c r="D33" s="472"/>
      <c r="E33" s="435"/>
      <c r="F33" s="473"/>
      <c r="G33" s="435"/>
      <c r="H33" s="469"/>
      <c r="I33" s="435"/>
      <c r="J33" s="396"/>
      <c r="K33" s="435"/>
      <c r="L33" s="396"/>
      <c r="M33" s="435"/>
      <c r="N33" s="396"/>
      <c r="O33" s="435"/>
      <c r="P33" s="396"/>
      <c r="Q33" s="435"/>
      <c r="R33" s="396"/>
      <c r="S33" s="435"/>
      <c r="T33" s="396"/>
      <c r="U33" s="435"/>
      <c r="V33" s="396"/>
      <c r="W33" s="435"/>
      <c r="X33" s="396"/>
      <c r="Y33" s="435"/>
      <c r="Z33" s="384"/>
      <c r="AA33" s="435"/>
      <c r="AB33" s="470"/>
      <c r="AC33" s="151"/>
    </row>
    <row r="34" spans="1:29" ht="15" customHeight="1" x14ac:dyDescent="0.2">
      <c r="A34" s="54"/>
      <c r="B34" s="466"/>
      <c r="C34" s="150"/>
      <c r="D34" s="472"/>
      <c r="E34" s="435"/>
      <c r="F34" s="473"/>
      <c r="G34" s="435"/>
      <c r="H34" s="469"/>
      <c r="I34" s="435"/>
      <c r="J34" s="396"/>
      <c r="K34" s="435"/>
      <c r="L34" s="396"/>
      <c r="M34" s="435"/>
      <c r="N34" s="396"/>
      <c r="O34" s="435"/>
      <c r="P34" s="396"/>
      <c r="Q34" s="435"/>
      <c r="R34" s="396"/>
      <c r="S34" s="435"/>
      <c r="T34" s="396"/>
      <c r="U34" s="435"/>
      <c r="V34" s="396"/>
      <c r="W34" s="435"/>
      <c r="X34" s="396"/>
      <c r="Y34" s="435"/>
      <c r="Z34" s="384"/>
      <c r="AA34" s="435"/>
      <c r="AB34" s="470"/>
      <c r="AC34" s="151"/>
    </row>
    <row r="35" spans="1:29" ht="15" customHeight="1" x14ac:dyDescent="0.2">
      <c r="A35" s="54"/>
      <c r="B35" s="471"/>
      <c r="C35" s="150"/>
      <c r="D35" s="472"/>
      <c r="E35" s="435"/>
      <c r="F35" s="473"/>
      <c r="G35" s="435"/>
      <c r="H35" s="469"/>
      <c r="I35" s="435"/>
      <c r="J35" s="396"/>
      <c r="K35" s="435"/>
      <c r="L35" s="396"/>
      <c r="M35" s="435"/>
      <c r="N35" s="396"/>
      <c r="O35" s="435"/>
      <c r="P35" s="396"/>
      <c r="Q35" s="435"/>
      <c r="R35" s="396"/>
      <c r="S35" s="435"/>
      <c r="T35" s="396"/>
      <c r="U35" s="435"/>
      <c r="V35" s="396"/>
      <c r="W35" s="435"/>
      <c r="X35" s="396"/>
      <c r="Y35" s="435"/>
      <c r="Z35" s="384"/>
      <c r="AA35" s="435"/>
      <c r="AB35" s="470"/>
      <c r="AC35" s="151"/>
    </row>
    <row r="36" spans="1:29" ht="15" customHeight="1" x14ac:dyDescent="0.2">
      <c r="A36" s="54"/>
      <c r="B36" s="466"/>
      <c r="C36" s="150"/>
      <c r="D36" s="474"/>
      <c r="E36" s="475"/>
      <c r="F36" s="473"/>
      <c r="G36" s="475"/>
      <c r="H36" s="469"/>
      <c r="I36" s="475"/>
      <c r="J36" s="396"/>
      <c r="K36" s="475"/>
      <c r="L36" s="396"/>
      <c r="M36" s="475"/>
      <c r="N36" s="396"/>
      <c r="O36" s="475"/>
      <c r="P36" s="396"/>
      <c r="Q36" s="475"/>
      <c r="R36" s="396"/>
      <c r="S36" s="475"/>
      <c r="T36" s="396"/>
      <c r="U36" s="475"/>
      <c r="V36" s="396"/>
      <c r="W36" s="475"/>
      <c r="X36" s="396"/>
      <c r="Y36" s="475"/>
      <c r="Z36" s="384"/>
      <c r="AA36" s="475"/>
      <c r="AB36" s="470"/>
      <c r="AC36" s="151"/>
    </row>
    <row r="37" spans="1:29" ht="15" customHeight="1" x14ac:dyDescent="0.2">
      <c r="A37" s="54"/>
      <c r="B37" s="471"/>
      <c r="C37" s="150"/>
      <c r="D37" s="472"/>
      <c r="E37" s="435"/>
      <c r="F37" s="473"/>
      <c r="G37" s="435"/>
      <c r="H37" s="469"/>
      <c r="I37" s="435"/>
      <c r="J37" s="396"/>
      <c r="K37" s="435"/>
      <c r="L37" s="396"/>
      <c r="M37" s="435"/>
      <c r="N37" s="396"/>
      <c r="O37" s="435"/>
      <c r="P37" s="396"/>
      <c r="Q37" s="435"/>
      <c r="R37" s="396"/>
      <c r="S37" s="435"/>
      <c r="T37" s="396"/>
      <c r="U37" s="435"/>
      <c r="V37" s="396"/>
      <c r="W37" s="435"/>
      <c r="X37" s="396"/>
      <c r="Y37" s="435"/>
      <c r="Z37" s="384"/>
      <c r="AA37" s="435"/>
      <c r="AB37" s="470"/>
      <c r="AC37" s="151"/>
    </row>
    <row r="38" spans="1:29" ht="15" customHeight="1" x14ac:dyDescent="0.2">
      <c r="A38" s="54"/>
      <c r="B38" s="471"/>
      <c r="C38" s="150"/>
      <c r="D38" s="472"/>
      <c r="E38" s="435"/>
      <c r="F38" s="473"/>
      <c r="G38" s="435"/>
      <c r="H38" s="469"/>
      <c r="I38" s="435"/>
      <c r="J38" s="396"/>
      <c r="K38" s="435"/>
      <c r="L38" s="396"/>
      <c r="M38" s="435"/>
      <c r="N38" s="396"/>
      <c r="O38" s="435"/>
      <c r="P38" s="396"/>
      <c r="Q38" s="435"/>
      <c r="R38" s="396"/>
      <c r="S38" s="435"/>
      <c r="T38" s="396"/>
      <c r="U38" s="435"/>
      <c r="V38" s="396"/>
      <c r="W38" s="435"/>
      <c r="X38" s="396"/>
      <c r="Y38" s="435"/>
      <c r="Z38" s="384"/>
      <c r="AA38" s="435"/>
      <c r="AB38" s="470"/>
      <c r="AC38" s="151"/>
    </row>
    <row r="39" spans="1:29" ht="15" customHeight="1" x14ac:dyDescent="0.2">
      <c r="A39" s="54"/>
      <c r="B39" s="466"/>
      <c r="C39" s="150"/>
      <c r="D39" s="472"/>
      <c r="E39" s="435"/>
      <c r="F39" s="473"/>
      <c r="G39" s="435"/>
      <c r="H39" s="469"/>
      <c r="I39" s="435"/>
      <c r="J39" s="396"/>
      <c r="K39" s="435"/>
      <c r="L39" s="396"/>
      <c r="M39" s="435"/>
      <c r="N39" s="396"/>
      <c r="O39" s="435"/>
      <c r="P39" s="396"/>
      <c r="Q39" s="435"/>
      <c r="R39" s="396"/>
      <c r="S39" s="435"/>
      <c r="T39" s="396"/>
      <c r="U39" s="435"/>
      <c r="V39" s="396"/>
      <c r="W39" s="435"/>
      <c r="X39" s="396"/>
      <c r="Y39" s="435"/>
      <c r="Z39" s="384"/>
      <c r="AA39" s="435"/>
      <c r="AB39" s="470"/>
      <c r="AC39" s="151"/>
    </row>
    <row r="40" spans="1:29" ht="15" customHeight="1" x14ac:dyDescent="0.2">
      <c r="A40" s="54"/>
      <c r="B40" s="471"/>
      <c r="C40" s="150"/>
      <c r="D40" s="476"/>
      <c r="E40" s="475"/>
      <c r="F40" s="477"/>
      <c r="G40" s="475"/>
      <c r="H40" s="469"/>
      <c r="I40" s="435"/>
      <c r="J40" s="396"/>
      <c r="K40" s="435"/>
      <c r="L40" s="396"/>
      <c r="M40" s="435"/>
      <c r="N40" s="396"/>
      <c r="O40" s="435"/>
      <c r="P40" s="396"/>
      <c r="Q40" s="435"/>
      <c r="R40" s="396"/>
      <c r="S40" s="435"/>
      <c r="T40" s="396"/>
      <c r="U40" s="435"/>
      <c r="V40" s="396"/>
      <c r="W40" s="435"/>
      <c r="X40" s="396"/>
      <c r="Y40" s="435"/>
      <c r="Z40" s="384"/>
      <c r="AA40" s="475"/>
      <c r="AB40" s="470"/>
      <c r="AC40" s="151"/>
    </row>
    <row r="41" spans="1:29" ht="5.25" customHeight="1" x14ac:dyDescent="0.2">
      <c r="A41" s="54"/>
      <c r="B41" s="293"/>
      <c r="C41" s="150"/>
      <c r="D41" s="476"/>
      <c r="E41" s="475"/>
      <c r="F41" s="477"/>
      <c r="G41" s="475"/>
      <c r="H41" s="478"/>
      <c r="I41" s="475"/>
      <c r="J41" s="479"/>
      <c r="K41" s="475"/>
      <c r="L41" s="479"/>
      <c r="M41" s="475"/>
      <c r="N41" s="479"/>
      <c r="O41" s="475"/>
      <c r="P41" s="479"/>
      <c r="Q41" s="475"/>
      <c r="R41" s="479"/>
      <c r="S41" s="475"/>
      <c r="T41" s="479"/>
      <c r="U41" s="475"/>
      <c r="V41" s="479"/>
      <c r="W41" s="475"/>
      <c r="X41" s="479"/>
      <c r="Y41" s="475"/>
      <c r="Z41" s="480"/>
      <c r="AA41" s="475"/>
      <c r="AB41" s="481"/>
      <c r="AC41" s="151"/>
    </row>
    <row r="42" spans="1:29" ht="15" customHeight="1" x14ac:dyDescent="0.2">
      <c r="A42" s="54"/>
      <c r="B42" s="83" t="s">
        <v>295</v>
      </c>
      <c r="C42" s="150"/>
      <c r="D42" s="482">
        <f>COUNTA(D9:D40)</f>
        <v>0</v>
      </c>
      <c r="E42" s="370"/>
      <c r="F42" s="483">
        <f>COUNTA(F9:F40)</f>
        <v>0</v>
      </c>
      <c r="G42" s="484"/>
      <c r="H42" s="482">
        <f>COUNTA(H9:H40)</f>
        <v>0</v>
      </c>
      <c r="I42" s="370"/>
      <c r="J42" s="370">
        <f>COUNTA(J9:J40)</f>
        <v>0</v>
      </c>
      <c r="K42" s="370"/>
      <c r="L42" s="370">
        <f>COUNTA(L9:L40)</f>
        <v>0</v>
      </c>
      <c r="M42" s="370"/>
      <c r="N42" s="370">
        <f>COUNTA(N9:N40)</f>
        <v>0</v>
      </c>
      <c r="O42" s="370"/>
      <c r="P42" s="370">
        <f>COUNTA(P9:P40)</f>
        <v>0</v>
      </c>
      <c r="Q42" s="370"/>
      <c r="R42" s="370">
        <f>COUNTA(R9:R40)</f>
        <v>0</v>
      </c>
      <c r="S42" s="370"/>
      <c r="T42" s="370">
        <f>COUNTA(T9:T40)</f>
        <v>0</v>
      </c>
      <c r="U42" s="370"/>
      <c r="V42" s="370">
        <f>COUNTA(V9:V40)</f>
        <v>0</v>
      </c>
      <c r="W42" s="370"/>
      <c r="X42" s="370">
        <f>COUNTA(X9:X40)</f>
        <v>0</v>
      </c>
      <c r="Y42" s="370"/>
      <c r="Z42" s="483">
        <f>COUNTA(Z9:Z40)</f>
        <v>0</v>
      </c>
      <c r="AA42" s="484"/>
      <c r="AB42" s="485">
        <f>COUNTA(AB9:AB40)</f>
        <v>0</v>
      </c>
      <c r="AC42" s="151"/>
    </row>
    <row r="43" spans="1:29" ht="23.25" customHeight="1" x14ac:dyDescent="0.2">
      <c r="A43" s="54"/>
      <c r="B43" s="486">
        <f>COUNTA(B9:B40)</f>
        <v>0</v>
      </c>
      <c r="C43" s="150"/>
      <c r="D43" s="713" t="s">
        <v>351</v>
      </c>
      <c r="E43" s="714"/>
      <c r="F43" s="487">
        <f>SUM(D42:F42)</f>
        <v>0</v>
      </c>
      <c r="G43" s="488"/>
      <c r="H43" s="482"/>
      <c r="I43" s="370"/>
      <c r="J43" s="370"/>
      <c r="K43" s="370"/>
      <c r="L43" s="370"/>
      <c r="M43" s="370"/>
      <c r="N43" s="370"/>
      <c r="O43" s="370"/>
      <c r="P43" s="370"/>
      <c r="Q43" s="370"/>
      <c r="R43" s="370"/>
      <c r="S43" s="370"/>
      <c r="T43" s="489"/>
      <c r="U43" s="370"/>
      <c r="V43" s="489"/>
      <c r="W43" s="370"/>
      <c r="X43" s="715" t="s">
        <v>191</v>
      </c>
      <c r="Y43" s="716"/>
      <c r="Z43" s="483">
        <f>SUM(H42:Z42)</f>
        <v>0</v>
      </c>
      <c r="AA43" s="82" t="s">
        <v>190</v>
      </c>
      <c r="AB43" s="483">
        <f>F43-Z43</f>
        <v>0</v>
      </c>
      <c r="AC43" s="151"/>
    </row>
    <row r="44" spans="1:29" x14ac:dyDescent="0.2">
      <c r="A44" s="54"/>
      <c r="B44" s="101"/>
      <c r="C44" s="102"/>
      <c r="D44" s="64"/>
      <c r="E44" s="64"/>
      <c r="F44" s="99" t="s">
        <v>494</v>
      </c>
      <c r="G44" s="337"/>
      <c r="H44" s="337">
        <f>'1 Cont e c'!P15</f>
        <v>0</v>
      </c>
      <c r="I44" s="337"/>
      <c r="J44" s="337">
        <f>'1 Cont e c'!P43</f>
        <v>0</v>
      </c>
      <c r="K44" s="337"/>
      <c r="L44" s="490">
        <f>'2 Cont e p'!P15</f>
        <v>0</v>
      </c>
      <c r="M44" s="337"/>
      <c r="N44" s="490">
        <f>'2 Cont e p'!P33</f>
        <v>0</v>
      </c>
      <c r="O44" s="337"/>
      <c r="P44" s="490">
        <f>'2 Cont e p'!P49</f>
        <v>0</v>
      </c>
      <c r="Q44" s="337"/>
      <c r="R44" s="490">
        <f>'2 Cont e p'!P67</f>
        <v>0</v>
      </c>
      <c r="S44" s="337"/>
      <c r="T44" s="490"/>
      <c r="U44" s="337"/>
      <c r="V44" s="490"/>
      <c r="W44" s="337"/>
      <c r="X44" s="78"/>
      <c r="Y44" s="78"/>
      <c r="Z44" s="337"/>
      <c r="AA44" s="99" t="s">
        <v>352</v>
      </c>
      <c r="AB44" s="462">
        <f>AB42-AB43</f>
        <v>0</v>
      </c>
      <c r="AC44" s="151"/>
    </row>
    <row r="45" spans="1:29" x14ac:dyDescent="0.2">
      <c r="A45" s="54"/>
      <c r="B45" s="102"/>
      <c r="C45" s="102"/>
      <c r="D45" s="64"/>
      <c r="E45" s="64"/>
      <c r="F45" s="99" t="s">
        <v>352</v>
      </c>
      <c r="G45" s="337"/>
      <c r="H45" s="370">
        <f>H42-H44</f>
        <v>0</v>
      </c>
      <c r="I45" s="337"/>
      <c r="J45" s="370">
        <f t="shared" ref="J45" si="0">J42-J44</f>
        <v>0</v>
      </c>
      <c r="K45" s="337"/>
      <c r="L45" s="370">
        <f t="shared" ref="L45" si="1">L42-L44</f>
        <v>0</v>
      </c>
      <c r="M45" s="337"/>
      <c r="N45" s="370">
        <f t="shared" ref="N45" si="2">N42-N44</f>
        <v>0</v>
      </c>
      <c r="O45" s="337"/>
      <c r="P45" s="370">
        <f t="shared" ref="P45" si="3">P42-P44</f>
        <v>0</v>
      </c>
      <c r="Q45" s="337"/>
      <c r="R45" s="370">
        <f t="shared" ref="R45" si="4">R42-R44</f>
        <v>0</v>
      </c>
      <c r="S45" s="337"/>
      <c r="T45" s="337"/>
      <c r="U45" s="337"/>
      <c r="V45" s="337"/>
      <c r="W45" s="337"/>
      <c r="X45" s="337"/>
      <c r="Y45" s="337"/>
      <c r="Z45" s="337"/>
      <c r="AA45" s="337"/>
      <c r="AB45" s="337"/>
      <c r="AC45" s="151"/>
    </row>
    <row r="46" spans="1:29" ht="5.25" customHeight="1" x14ac:dyDescent="0.2">
      <c r="A46" s="55"/>
      <c r="B46" s="158"/>
      <c r="C46" s="158"/>
      <c r="D46" s="390"/>
      <c r="E46" s="390"/>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159"/>
    </row>
  </sheetData>
  <mergeCells count="4">
    <mergeCell ref="D7:F7"/>
    <mergeCell ref="H7:Z7"/>
    <mergeCell ref="D43:E43"/>
    <mergeCell ref="X43:Y43"/>
  </mergeCells>
  <conditionalFormatting sqref="H45 J45 L45 N45 P45 R45">
    <cfRule type="cellIs" dxfId="2" priority="4" operator="notEqual">
      <formula>0</formula>
    </cfRule>
  </conditionalFormatting>
  <conditionalFormatting sqref="F43">
    <cfRule type="cellIs" dxfId="1" priority="3" operator="notEqual">
      <formula>$B$43</formula>
    </cfRule>
  </conditionalFormatting>
  <conditionalFormatting sqref="AB44">
    <cfRule type="cellIs" dxfId="0" priority="1" operator="notEqual">
      <formula>0</formula>
    </cfRule>
  </conditionalFormatting>
  <printOptions horizontalCentered="1"/>
  <pageMargins left="0.25" right="0.25" top="0.5" bottom="0.5" header="0.25" footer="0.25"/>
  <pageSetup paperSize="5" orientation="portrait" r:id="rId1"/>
  <headerFooter alignWithMargins="0">
    <oddFooter>&amp;C&amp;8&amp;A&amp;R&amp;8P 04 910</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59"/>
  <sheetViews>
    <sheetView topLeftCell="A5" zoomScaleNormal="100" workbookViewId="0">
      <selection activeCell="B35" sqref="B35:H35"/>
    </sheetView>
  </sheetViews>
  <sheetFormatPr defaultColWidth="9.140625" defaultRowHeight="12.75" x14ac:dyDescent="0.2"/>
  <cols>
    <col min="1" max="1" width="2.5703125" style="11" customWidth="1"/>
    <col min="2" max="2" width="7.42578125" style="11" customWidth="1"/>
    <col min="3" max="3" width="57.7109375" style="11" customWidth="1"/>
    <col min="4" max="4" width="1" style="13" customWidth="1"/>
    <col min="5" max="5" width="14.7109375" style="11" customWidth="1"/>
    <col min="6" max="6" width="1" style="13" customWidth="1"/>
    <col min="7" max="7" width="15.85546875" style="11" bestFit="1" customWidth="1"/>
    <col min="8" max="8" width="1" style="13" customWidth="1"/>
    <col min="9" max="9" width="13.7109375" style="13" customWidth="1"/>
    <col min="10" max="10" width="2.140625" style="11" customWidth="1"/>
    <col min="11" max="16384" width="9.140625" style="11"/>
  </cols>
  <sheetData>
    <row r="1" spans="1:14" ht="6" customHeight="1" x14ac:dyDescent="0.2">
      <c r="A1" s="53"/>
      <c r="B1" s="10"/>
      <c r="C1" s="10"/>
      <c r="D1" s="10"/>
      <c r="E1" s="10"/>
      <c r="F1" s="10"/>
      <c r="G1" s="10"/>
      <c r="H1" s="10"/>
      <c r="I1" s="10"/>
      <c r="J1" s="45"/>
    </row>
    <row r="2" spans="1:14" x14ac:dyDescent="0.2">
      <c r="A2" s="149"/>
      <c r="B2" s="12" t="s">
        <v>495</v>
      </c>
      <c r="C2" s="150"/>
      <c r="D2" s="150"/>
      <c r="E2" s="150"/>
      <c r="F2" s="150"/>
      <c r="G2" s="150"/>
      <c r="H2" s="150"/>
      <c r="I2" s="150"/>
      <c r="J2" s="151"/>
      <c r="K2" s="148"/>
      <c r="L2" s="148"/>
      <c r="M2" s="148"/>
      <c r="N2" s="148"/>
    </row>
    <row r="3" spans="1:14" ht="15.95" customHeight="1" x14ac:dyDescent="0.25">
      <c r="A3" s="368"/>
      <c r="B3" s="645" t="s">
        <v>460</v>
      </c>
      <c r="C3" s="646"/>
      <c r="D3" s="646"/>
      <c r="E3" s="646"/>
      <c r="F3" s="646"/>
      <c r="G3" s="646"/>
      <c r="H3" s="646"/>
      <c r="I3" s="646"/>
      <c r="J3" s="151"/>
      <c r="K3" s="148"/>
      <c r="L3" s="148"/>
      <c r="M3" s="148"/>
      <c r="N3" s="148"/>
    </row>
    <row r="4" spans="1:14" ht="272.25" customHeight="1" x14ac:dyDescent="0.2">
      <c r="A4" s="149"/>
      <c r="B4" s="150"/>
      <c r="C4" s="150"/>
      <c r="D4" s="150"/>
      <c r="E4" s="150"/>
      <c r="F4" s="150"/>
      <c r="G4" s="150"/>
      <c r="H4" s="150"/>
      <c r="I4" s="150"/>
      <c r="J4" s="151"/>
      <c r="K4" s="148"/>
      <c r="L4" s="148"/>
      <c r="M4" s="148"/>
      <c r="N4" s="148"/>
    </row>
    <row r="5" spans="1:14" x14ac:dyDescent="0.2">
      <c r="A5" s="149"/>
      <c r="B5" s="150"/>
      <c r="C5" s="49"/>
      <c r="D5" s="49"/>
      <c r="E5" s="49"/>
      <c r="F5" s="49"/>
      <c r="G5" s="150"/>
      <c r="H5" s="49"/>
      <c r="I5" s="514" t="s">
        <v>101</v>
      </c>
      <c r="J5" s="151"/>
      <c r="K5" s="148"/>
      <c r="L5" s="148"/>
      <c r="M5" s="148"/>
      <c r="N5" s="148"/>
    </row>
    <row r="6" spans="1:14" x14ac:dyDescent="0.2">
      <c r="A6" s="149"/>
      <c r="B6" s="333" t="s">
        <v>192</v>
      </c>
      <c r="C6" s="49"/>
      <c r="D6" s="49"/>
      <c r="E6" s="49"/>
      <c r="F6" s="49"/>
      <c r="G6" s="99" t="s">
        <v>496</v>
      </c>
      <c r="H6" s="49"/>
      <c r="I6" s="432">
        <f>'10-11 Charges fonc.'!H43</f>
        <v>0</v>
      </c>
      <c r="J6" s="151"/>
      <c r="K6" s="148"/>
      <c r="L6" s="148"/>
      <c r="M6" s="148"/>
      <c r="N6" s="148"/>
    </row>
    <row r="7" spans="1:14" ht="43.5" customHeight="1" x14ac:dyDescent="0.2">
      <c r="A7" s="149"/>
      <c r="B7" s="717" t="s">
        <v>193</v>
      </c>
      <c r="C7" s="717"/>
      <c r="D7" s="259"/>
      <c r="E7" s="320" t="s">
        <v>497</v>
      </c>
      <c r="F7" s="264"/>
      <c r="G7" s="320" t="s">
        <v>498</v>
      </c>
      <c r="H7" s="259"/>
      <c r="I7" s="491"/>
      <c r="J7" s="151"/>
      <c r="K7" s="148"/>
      <c r="L7" s="148"/>
      <c r="M7" s="148"/>
      <c r="N7" s="148"/>
    </row>
    <row r="8" spans="1:14" ht="15" customHeight="1" x14ac:dyDescent="0.2">
      <c r="A8" s="60"/>
      <c r="B8" s="260" t="s">
        <v>44</v>
      </c>
      <c r="C8" s="258"/>
      <c r="D8" s="379"/>
      <c r="E8" s="258"/>
      <c r="F8" s="379"/>
      <c r="G8" s="258"/>
      <c r="H8" s="379"/>
      <c r="I8" s="432">
        <v>0</v>
      </c>
      <c r="J8" s="151"/>
      <c r="K8" s="148"/>
      <c r="L8" s="148"/>
      <c r="M8" s="148"/>
      <c r="N8" s="148"/>
    </row>
    <row r="9" spans="1:14" ht="15" customHeight="1" x14ac:dyDescent="0.2">
      <c r="A9" s="60"/>
      <c r="B9" s="260" t="s">
        <v>16</v>
      </c>
      <c r="C9" s="258"/>
      <c r="D9" s="379"/>
      <c r="E9" s="258"/>
      <c r="F9" s="379"/>
      <c r="G9" s="258"/>
      <c r="H9" s="379"/>
      <c r="I9" s="432">
        <v>0</v>
      </c>
      <c r="J9" s="151"/>
      <c r="K9" s="148"/>
      <c r="L9" s="148"/>
      <c r="M9" s="148"/>
      <c r="N9" s="148"/>
    </row>
    <row r="10" spans="1:14" ht="15" customHeight="1" x14ac:dyDescent="0.2">
      <c r="A10" s="60"/>
      <c r="B10" s="260" t="s">
        <v>17</v>
      </c>
      <c r="C10" s="258"/>
      <c r="D10" s="379"/>
      <c r="E10" s="258"/>
      <c r="F10" s="379"/>
      <c r="G10" s="258"/>
      <c r="H10" s="379"/>
      <c r="I10" s="432">
        <v>0</v>
      </c>
      <c r="J10" s="151"/>
      <c r="K10" s="148"/>
      <c r="L10" s="148"/>
      <c r="M10" s="148"/>
      <c r="N10" s="148"/>
    </row>
    <row r="11" spans="1:14" ht="15" customHeight="1" x14ac:dyDescent="0.2">
      <c r="A11" s="60"/>
      <c r="B11" s="260" t="s">
        <v>45</v>
      </c>
      <c r="C11" s="258"/>
      <c r="D11" s="379"/>
      <c r="E11" s="258"/>
      <c r="F11" s="379"/>
      <c r="G11" s="258"/>
      <c r="H11" s="379"/>
      <c r="I11" s="432">
        <v>0</v>
      </c>
      <c r="J11" s="151"/>
      <c r="K11" s="148"/>
      <c r="L11" s="148"/>
      <c r="M11" s="148"/>
      <c r="N11" s="148"/>
    </row>
    <row r="12" spans="1:14" ht="15" customHeight="1" x14ac:dyDescent="0.2">
      <c r="A12" s="60"/>
      <c r="B12" s="260" t="s">
        <v>46</v>
      </c>
      <c r="C12" s="258"/>
      <c r="D12" s="379"/>
      <c r="E12" s="258"/>
      <c r="F12" s="379"/>
      <c r="G12" s="258"/>
      <c r="H12" s="379"/>
      <c r="I12" s="432">
        <v>0</v>
      </c>
      <c r="J12" s="151"/>
      <c r="K12" s="148"/>
      <c r="L12" s="148"/>
      <c r="M12" s="148"/>
      <c r="N12" s="148"/>
    </row>
    <row r="13" spans="1:14" ht="15" customHeight="1" x14ac:dyDescent="0.2">
      <c r="A13" s="60"/>
      <c r="B13" s="260" t="s">
        <v>18</v>
      </c>
      <c r="C13" s="258"/>
      <c r="D13" s="379"/>
      <c r="E13" s="258"/>
      <c r="F13" s="379"/>
      <c r="G13" s="258"/>
      <c r="H13" s="379"/>
      <c r="I13" s="432">
        <v>0</v>
      </c>
      <c r="J13" s="151"/>
      <c r="K13" s="148"/>
      <c r="L13" s="148"/>
      <c r="M13" s="148"/>
      <c r="N13" s="148"/>
    </row>
    <row r="14" spans="1:14" ht="15" customHeight="1" x14ac:dyDescent="0.2">
      <c r="A14" s="60"/>
      <c r="B14" s="260" t="s">
        <v>19</v>
      </c>
      <c r="C14" s="258"/>
      <c r="D14" s="379"/>
      <c r="E14" s="258"/>
      <c r="F14" s="379"/>
      <c r="G14" s="258"/>
      <c r="H14" s="379"/>
      <c r="I14" s="432">
        <v>0</v>
      </c>
      <c r="J14" s="151"/>
      <c r="K14" s="148"/>
      <c r="L14" s="148"/>
      <c r="M14" s="148"/>
      <c r="N14" s="148"/>
    </row>
    <row r="15" spans="1:14" ht="15" customHeight="1" x14ac:dyDescent="0.2">
      <c r="A15" s="60"/>
      <c r="B15" s="260" t="s">
        <v>20</v>
      </c>
      <c r="C15" s="258"/>
      <c r="D15" s="379"/>
      <c r="E15" s="258"/>
      <c r="F15" s="379"/>
      <c r="G15" s="258"/>
      <c r="H15" s="379"/>
      <c r="I15" s="432">
        <v>0</v>
      </c>
      <c r="J15" s="151"/>
      <c r="K15" s="148"/>
      <c r="L15" s="148"/>
      <c r="M15" s="148"/>
      <c r="N15" s="148"/>
    </row>
    <row r="16" spans="1:14" ht="15" customHeight="1" x14ac:dyDescent="0.2">
      <c r="A16" s="60"/>
      <c r="B16" s="260" t="s">
        <v>47</v>
      </c>
      <c r="C16" s="258"/>
      <c r="D16" s="379"/>
      <c r="E16" s="258"/>
      <c r="F16" s="379"/>
      <c r="G16" s="258"/>
      <c r="H16" s="379"/>
      <c r="I16" s="432">
        <v>0</v>
      </c>
      <c r="J16" s="151"/>
      <c r="K16" s="148"/>
      <c r="L16" s="148"/>
      <c r="M16" s="148"/>
      <c r="N16" s="148"/>
    </row>
    <row r="17" spans="1:14" ht="15" customHeight="1" x14ac:dyDescent="0.2">
      <c r="A17" s="60"/>
      <c r="B17" s="260" t="s">
        <v>21</v>
      </c>
      <c r="C17" s="258"/>
      <c r="D17" s="379"/>
      <c r="E17" s="258"/>
      <c r="F17" s="379"/>
      <c r="G17" s="258"/>
      <c r="H17" s="379"/>
      <c r="I17" s="432">
        <v>0</v>
      </c>
      <c r="J17" s="151"/>
      <c r="K17" s="148"/>
      <c r="L17" s="148"/>
      <c r="M17" s="148"/>
      <c r="N17" s="148"/>
    </row>
    <row r="18" spans="1:14" ht="15" customHeight="1" x14ac:dyDescent="0.2">
      <c r="A18" s="60"/>
      <c r="B18" s="260" t="s">
        <v>48</v>
      </c>
      <c r="C18" s="258"/>
      <c r="D18" s="379"/>
      <c r="E18" s="258"/>
      <c r="F18" s="379"/>
      <c r="G18" s="258"/>
      <c r="H18" s="379"/>
      <c r="I18" s="432">
        <v>0</v>
      </c>
      <c r="J18" s="151"/>
      <c r="K18" s="148"/>
      <c r="L18" s="148"/>
      <c r="M18" s="148"/>
      <c r="N18" s="148"/>
    </row>
    <row r="19" spans="1:14" ht="15" customHeight="1" x14ac:dyDescent="0.2">
      <c r="A19" s="60"/>
      <c r="B19" s="260" t="s">
        <v>49</v>
      </c>
      <c r="C19" s="258"/>
      <c r="D19" s="379"/>
      <c r="E19" s="258"/>
      <c r="F19" s="379"/>
      <c r="G19" s="258"/>
      <c r="H19" s="379"/>
      <c r="I19" s="432">
        <v>0</v>
      </c>
      <c r="J19" s="151"/>
      <c r="K19" s="148"/>
      <c r="L19" s="148"/>
      <c r="M19" s="148"/>
      <c r="N19" s="148"/>
    </row>
    <row r="20" spans="1:14" ht="15" customHeight="1" x14ac:dyDescent="0.2">
      <c r="A20" s="60"/>
      <c r="B20" s="260" t="s">
        <v>50</v>
      </c>
      <c r="C20" s="258"/>
      <c r="D20" s="379"/>
      <c r="E20" s="258"/>
      <c r="F20" s="379"/>
      <c r="G20" s="258"/>
      <c r="H20" s="379"/>
      <c r="I20" s="432">
        <v>0</v>
      </c>
      <c r="J20" s="151"/>
      <c r="K20" s="148"/>
      <c r="L20" s="148"/>
      <c r="M20" s="148"/>
      <c r="N20" s="148"/>
    </row>
    <row r="21" spans="1:14" ht="15" customHeight="1" x14ac:dyDescent="0.2">
      <c r="A21" s="60"/>
      <c r="B21" s="260" t="s">
        <v>51</v>
      </c>
      <c r="C21" s="258"/>
      <c r="D21" s="379"/>
      <c r="E21" s="258"/>
      <c r="F21" s="379"/>
      <c r="G21" s="258"/>
      <c r="H21" s="379"/>
      <c r="I21" s="432">
        <v>0</v>
      </c>
      <c r="J21" s="151"/>
      <c r="K21" s="148"/>
      <c r="L21" s="148"/>
      <c r="M21" s="148"/>
      <c r="N21" s="148"/>
    </row>
    <row r="22" spans="1:14" ht="15" customHeight="1" x14ac:dyDescent="0.2">
      <c r="A22" s="60"/>
      <c r="B22" s="260" t="s">
        <v>22</v>
      </c>
      <c r="C22" s="258"/>
      <c r="D22" s="379"/>
      <c r="E22" s="258"/>
      <c r="F22" s="379"/>
      <c r="G22" s="258"/>
      <c r="H22" s="379"/>
      <c r="I22" s="432">
        <v>0</v>
      </c>
      <c r="J22" s="151"/>
      <c r="K22" s="148"/>
      <c r="L22" s="148"/>
      <c r="M22" s="148"/>
      <c r="N22" s="148"/>
    </row>
    <row r="23" spans="1:14" ht="15" customHeight="1" x14ac:dyDescent="0.2">
      <c r="A23" s="60"/>
      <c r="B23" s="260" t="s">
        <v>23</v>
      </c>
      <c r="C23" s="258"/>
      <c r="D23" s="379"/>
      <c r="E23" s="258"/>
      <c r="F23" s="379"/>
      <c r="G23" s="258"/>
      <c r="H23" s="379"/>
      <c r="I23" s="432">
        <v>0</v>
      </c>
      <c r="J23" s="151"/>
      <c r="K23" s="148"/>
      <c r="L23" s="148"/>
      <c r="M23" s="148"/>
      <c r="N23" s="148"/>
    </row>
    <row r="24" spans="1:14" ht="15" customHeight="1" x14ac:dyDescent="0.2">
      <c r="A24" s="60"/>
      <c r="B24" s="260" t="s">
        <v>24</v>
      </c>
      <c r="C24" s="258"/>
      <c r="D24" s="379"/>
      <c r="E24" s="258"/>
      <c r="F24" s="379"/>
      <c r="G24" s="258"/>
      <c r="H24" s="379"/>
      <c r="I24" s="432">
        <v>0</v>
      </c>
      <c r="J24" s="151"/>
      <c r="K24" s="148"/>
      <c r="L24" s="148"/>
      <c r="M24" s="148"/>
      <c r="N24" s="148"/>
    </row>
    <row r="25" spans="1:14" ht="15" customHeight="1" x14ac:dyDescent="0.2">
      <c r="A25" s="60"/>
      <c r="B25" s="260" t="s">
        <v>52</v>
      </c>
      <c r="C25" s="258"/>
      <c r="D25" s="379"/>
      <c r="E25" s="258"/>
      <c r="F25" s="379"/>
      <c r="G25" s="258"/>
      <c r="H25" s="379"/>
      <c r="I25" s="432">
        <v>0</v>
      </c>
      <c r="J25" s="151"/>
      <c r="K25" s="148"/>
      <c r="L25" s="148"/>
      <c r="M25" s="148"/>
      <c r="N25" s="148"/>
    </row>
    <row r="26" spans="1:14" ht="15" customHeight="1" x14ac:dyDescent="0.2">
      <c r="A26" s="60"/>
      <c r="B26" s="260" t="s">
        <v>53</v>
      </c>
      <c r="C26" s="258"/>
      <c r="D26" s="379"/>
      <c r="E26" s="258"/>
      <c r="F26" s="379"/>
      <c r="G26" s="258"/>
      <c r="H26" s="379"/>
      <c r="I26" s="432">
        <v>0</v>
      </c>
      <c r="J26" s="151"/>
      <c r="K26" s="148"/>
      <c r="L26" s="148"/>
      <c r="M26" s="148"/>
      <c r="N26" s="148"/>
    </row>
    <row r="27" spans="1:14" ht="15" customHeight="1" x14ac:dyDescent="0.2">
      <c r="A27" s="60"/>
      <c r="B27" s="260" t="s">
        <v>54</v>
      </c>
      <c r="C27" s="258"/>
      <c r="D27" s="379"/>
      <c r="E27" s="258"/>
      <c r="F27" s="379"/>
      <c r="G27" s="258"/>
      <c r="H27" s="379"/>
      <c r="I27" s="432">
        <v>0</v>
      </c>
      <c r="J27" s="151"/>
      <c r="K27" s="148"/>
      <c r="L27" s="148"/>
      <c r="M27" s="148"/>
      <c r="N27" s="148"/>
    </row>
    <row r="28" spans="1:14" ht="15" customHeight="1" x14ac:dyDescent="0.2">
      <c r="A28" s="60"/>
      <c r="B28" s="260" t="s">
        <v>55</v>
      </c>
      <c r="C28" s="258"/>
      <c r="D28" s="379"/>
      <c r="E28" s="258"/>
      <c r="F28" s="379"/>
      <c r="G28" s="258"/>
      <c r="H28" s="379"/>
      <c r="I28" s="432">
        <v>0</v>
      </c>
      <c r="J28" s="151"/>
      <c r="K28" s="148"/>
      <c r="L28" s="148"/>
      <c r="M28" s="148"/>
      <c r="N28" s="148"/>
    </row>
    <row r="29" spans="1:14" ht="15" customHeight="1" x14ac:dyDescent="0.2">
      <c r="A29" s="60"/>
      <c r="B29" s="260" t="s">
        <v>56</v>
      </c>
      <c r="C29" s="258"/>
      <c r="D29" s="379"/>
      <c r="E29" s="258"/>
      <c r="F29" s="379"/>
      <c r="G29" s="258"/>
      <c r="H29" s="379"/>
      <c r="I29" s="432">
        <v>0</v>
      </c>
      <c r="J29" s="151"/>
      <c r="K29" s="148"/>
      <c r="L29" s="148"/>
      <c r="M29" s="148"/>
      <c r="N29" s="148"/>
    </row>
    <row r="30" spans="1:14" ht="15" customHeight="1" x14ac:dyDescent="0.2">
      <c r="A30" s="60"/>
      <c r="B30" s="260" t="s">
        <v>25</v>
      </c>
      <c r="C30" s="258"/>
      <c r="D30" s="379"/>
      <c r="E30" s="258"/>
      <c r="F30" s="379"/>
      <c r="G30" s="258"/>
      <c r="H30" s="379"/>
      <c r="I30" s="432">
        <v>0</v>
      </c>
      <c r="J30" s="151"/>
      <c r="K30" s="148"/>
      <c r="L30" s="148"/>
      <c r="M30" s="148"/>
      <c r="N30" s="148"/>
    </row>
    <row r="31" spans="1:14" ht="15" customHeight="1" x14ac:dyDescent="0.2">
      <c r="A31" s="60"/>
      <c r="B31" s="260" t="s">
        <v>26</v>
      </c>
      <c r="C31" s="258"/>
      <c r="D31" s="379"/>
      <c r="E31" s="258"/>
      <c r="F31" s="379"/>
      <c r="G31" s="258"/>
      <c r="H31" s="379"/>
      <c r="I31" s="432">
        <v>0</v>
      </c>
      <c r="J31" s="151"/>
      <c r="K31" s="148"/>
      <c r="L31" s="148"/>
      <c r="M31" s="148"/>
      <c r="N31" s="148"/>
    </row>
    <row r="32" spans="1:14" ht="15" customHeight="1" x14ac:dyDescent="0.2">
      <c r="A32" s="60"/>
      <c r="B32" s="260" t="s">
        <v>27</v>
      </c>
      <c r="C32" s="258"/>
      <c r="D32" s="379"/>
      <c r="E32" s="258"/>
      <c r="F32" s="379"/>
      <c r="G32" s="258"/>
      <c r="H32" s="379"/>
      <c r="I32" s="432">
        <v>0</v>
      </c>
      <c r="J32" s="151"/>
      <c r="K32" s="148"/>
      <c r="L32" s="148"/>
      <c r="M32" s="148"/>
      <c r="N32" s="148"/>
    </row>
    <row r="33" spans="1:14" ht="15" customHeight="1" x14ac:dyDescent="0.2">
      <c r="A33" s="60"/>
      <c r="B33" s="260" t="s">
        <v>28</v>
      </c>
      <c r="C33" s="258"/>
      <c r="D33" s="379"/>
      <c r="E33" s="258"/>
      <c r="F33" s="379"/>
      <c r="G33" s="258"/>
      <c r="H33" s="379"/>
      <c r="I33" s="432">
        <v>0</v>
      </c>
      <c r="J33" s="151"/>
      <c r="K33" s="148"/>
      <c r="L33" s="148"/>
      <c r="M33" s="148"/>
      <c r="N33" s="148"/>
    </row>
    <row r="34" spans="1:14" ht="15" customHeight="1" x14ac:dyDescent="0.2">
      <c r="A34" s="60"/>
      <c r="B34" s="260" t="s">
        <v>29</v>
      </c>
      <c r="C34" s="258"/>
      <c r="D34" s="379"/>
      <c r="E34" s="258"/>
      <c r="F34" s="379"/>
      <c r="G34" s="258"/>
      <c r="H34" s="379"/>
      <c r="I34" s="432">
        <v>0</v>
      </c>
      <c r="J34" s="151"/>
      <c r="K34" s="148"/>
      <c r="L34" s="148"/>
      <c r="M34" s="148"/>
      <c r="N34" s="148"/>
    </row>
    <row r="35" spans="1:14" ht="15" customHeight="1" x14ac:dyDescent="0.2">
      <c r="A35" s="60"/>
      <c r="B35" s="260" t="s">
        <v>30</v>
      </c>
      <c r="C35" s="258"/>
      <c r="D35" s="379"/>
      <c r="E35" s="258"/>
      <c r="F35" s="379"/>
      <c r="G35" s="258"/>
      <c r="H35" s="379"/>
      <c r="I35" s="432">
        <v>0</v>
      </c>
      <c r="J35" s="151"/>
      <c r="K35" s="148"/>
      <c r="L35" s="148"/>
      <c r="M35" s="148"/>
      <c r="N35" s="148"/>
    </row>
    <row r="36" spans="1:14" ht="15" customHeight="1" x14ac:dyDescent="0.2">
      <c r="A36" s="60"/>
      <c r="B36" s="260" t="s">
        <v>31</v>
      </c>
      <c r="C36" s="258"/>
      <c r="D36" s="379"/>
      <c r="E36" s="258"/>
      <c r="F36" s="379"/>
      <c r="G36" s="258"/>
      <c r="H36" s="379"/>
      <c r="I36" s="432">
        <v>0</v>
      </c>
      <c r="J36" s="151"/>
      <c r="K36" s="148"/>
      <c r="L36" s="148"/>
      <c r="M36" s="148"/>
      <c r="N36" s="148"/>
    </row>
    <row r="37" spans="1:14" ht="15" customHeight="1" x14ac:dyDescent="0.2">
      <c r="A37" s="60"/>
      <c r="B37" s="260" t="s">
        <v>57</v>
      </c>
      <c r="C37" s="258"/>
      <c r="D37" s="379"/>
      <c r="E37" s="258"/>
      <c r="F37" s="379"/>
      <c r="G37" s="258"/>
      <c r="H37" s="379"/>
      <c r="I37" s="432">
        <v>0</v>
      </c>
      <c r="J37" s="151"/>
      <c r="K37" s="148"/>
      <c r="L37" s="148"/>
      <c r="M37" s="148"/>
      <c r="N37" s="148"/>
    </row>
    <row r="38" spans="1:14" ht="15" customHeight="1" x14ac:dyDescent="0.2">
      <c r="A38" s="60"/>
      <c r="B38" s="260" t="s">
        <v>32</v>
      </c>
      <c r="C38" s="258"/>
      <c r="D38" s="379"/>
      <c r="E38" s="258"/>
      <c r="F38" s="379"/>
      <c r="G38" s="258"/>
      <c r="H38" s="379"/>
      <c r="I38" s="432">
        <v>0</v>
      </c>
      <c r="J38" s="151"/>
      <c r="K38" s="148"/>
      <c r="L38" s="148"/>
      <c r="M38" s="148"/>
      <c r="N38" s="148"/>
    </row>
    <row r="39" spans="1:14" ht="15" customHeight="1" x14ac:dyDescent="0.2">
      <c r="A39" s="60"/>
      <c r="B39" s="260" t="s">
        <v>33</v>
      </c>
      <c r="C39" s="258"/>
      <c r="D39" s="379"/>
      <c r="E39" s="258"/>
      <c r="F39" s="379"/>
      <c r="G39" s="258"/>
      <c r="H39" s="379"/>
      <c r="I39" s="432">
        <v>0</v>
      </c>
      <c r="J39" s="151"/>
      <c r="K39" s="148"/>
      <c r="L39" s="148"/>
      <c r="M39" s="148"/>
      <c r="N39" s="148"/>
    </row>
    <row r="40" spans="1:14" ht="15" customHeight="1" x14ac:dyDescent="0.2">
      <c r="A40" s="60"/>
      <c r="B40" s="260" t="s">
        <v>34</v>
      </c>
      <c r="C40" s="258"/>
      <c r="D40" s="379"/>
      <c r="E40" s="258"/>
      <c r="F40" s="379"/>
      <c r="G40" s="258"/>
      <c r="H40" s="379"/>
      <c r="I40" s="432">
        <v>0</v>
      </c>
      <c r="J40" s="151"/>
      <c r="K40" s="148"/>
      <c r="L40" s="148"/>
      <c r="M40" s="148"/>
      <c r="N40" s="148"/>
    </row>
    <row r="41" spans="1:14" ht="15" customHeight="1" x14ac:dyDescent="0.2">
      <c r="A41" s="60"/>
      <c r="B41" s="260" t="s">
        <v>58</v>
      </c>
      <c r="C41" s="258"/>
      <c r="D41" s="379"/>
      <c r="E41" s="258"/>
      <c r="F41" s="379"/>
      <c r="G41" s="258"/>
      <c r="H41" s="379"/>
      <c r="I41" s="432">
        <v>0</v>
      </c>
      <c r="J41" s="151"/>
      <c r="K41" s="148"/>
      <c r="L41" s="148"/>
      <c r="M41" s="148"/>
      <c r="N41" s="148"/>
    </row>
    <row r="42" spans="1:14" ht="15" customHeight="1" x14ac:dyDescent="0.2">
      <c r="A42" s="60"/>
      <c r="B42" s="260" t="s">
        <v>59</v>
      </c>
      <c r="C42" s="258"/>
      <c r="D42" s="379"/>
      <c r="E42" s="258"/>
      <c r="F42" s="379"/>
      <c r="G42" s="258"/>
      <c r="H42" s="379"/>
      <c r="I42" s="432">
        <v>0</v>
      </c>
      <c r="J42" s="151"/>
      <c r="K42" s="148"/>
      <c r="L42" s="148"/>
      <c r="M42" s="148"/>
      <c r="N42" s="148"/>
    </row>
    <row r="43" spans="1:14" ht="15" customHeight="1" x14ac:dyDescent="0.2">
      <c r="A43" s="60"/>
      <c r="B43" s="260" t="s">
        <v>35</v>
      </c>
      <c r="C43" s="258"/>
      <c r="D43" s="379"/>
      <c r="E43" s="258"/>
      <c r="F43" s="379"/>
      <c r="G43" s="258"/>
      <c r="H43" s="379"/>
      <c r="I43" s="432">
        <v>0</v>
      </c>
      <c r="J43" s="151"/>
      <c r="K43" s="148"/>
      <c r="L43" s="148"/>
      <c r="M43" s="148"/>
      <c r="N43" s="148"/>
    </row>
    <row r="44" spans="1:14" ht="15" customHeight="1" x14ac:dyDescent="0.2">
      <c r="A44" s="60"/>
      <c r="B44" s="260" t="s">
        <v>36</v>
      </c>
      <c r="C44" s="258"/>
      <c r="D44" s="379"/>
      <c r="E44" s="258"/>
      <c r="F44" s="379"/>
      <c r="G44" s="258"/>
      <c r="H44" s="379"/>
      <c r="I44" s="432">
        <v>0</v>
      </c>
      <c r="J44" s="151"/>
      <c r="K44" s="148"/>
      <c r="L44" s="148"/>
      <c r="M44" s="148"/>
      <c r="N44" s="148"/>
    </row>
    <row r="45" spans="1:14" ht="15" customHeight="1" x14ac:dyDescent="0.2">
      <c r="A45" s="60"/>
      <c r="B45" s="260" t="s">
        <v>37</v>
      </c>
      <c r="C45" s="258"/>
      <c r="D45" s="379"/>
      <c r="E45" s="258"/>
      <c r="F45" s="379"/>
      <c r="G45" s="258"/>
      <c r="H45" s="379"/>
      <c r="I45" s="432">
        <v>0</v>
      </c>
      <c r="J45" s="151"/>
      <c r="K45" s="148"/>
      <c r="L45" s="148"/>
      <c r="M45" s="148"/>
      <c r="N45" s="148"/>
    </row>
    <row r="46" spans="1:14" ht="15" customHeight="1" x14ac:dyDescent="0.2">
      <c r="A46" s="60"/>
      <c r="B46" s="260" t="s">
        <v>38</v>
      </c>
      <c r="C46" s="258"/>
      <c r="D46" s="379"/>
      <c r="E46" s="258"/>
      <c r="F46" s="379"/>
      <c r="G46" s="258"/>
      <c r="H46" s="379"/>
      <c r="I46" s="432">
        <v>0</v>
      </c>
      <c r="J46" s="151"/>
      <c r="K46" s="148"/>
      <c r="L46" s="148"/>
      <c r="M46" s="148"/>
      <c r="N46" s="148"/>
    </row>
    <row r="47" spans="1:14" ht="15" customHeight="1" x14ac:dyDescent="0.2">
      <c r="A47" s="60"/>
      <c r="B47" s="260" t="s">
        <v>60</v>
      </c>
      <c r="C47" s="258"/>
      <c r="D47" s="379"/>
      <c r="E47" s="258"/>
      <c r="F47" s="379"/>
      <c r="G47" s="258"/>
      <c r="H47" s="379"/>
      <c r="I47" s="432">
        <v>0</v>
      </c>
      <c r="J47" s="151"/>
      <c r="K47" s="148"/>
      <c r="L47" s="148"/>
      <c r="M47" s="148"/>
      <c r="N47" s="148"/>
    </row>
    <row r="48" spans="1:14" ht="15" customHeight="1" x14ac:dyDescent="0.2">
      <c r="A48" s="60"/>
      <c r="B48" s="260" t="s">
        <v>61</v>
      </c>
      <c r="C48" s="258"/>
      <c r="D48" s="379"/>
      <c r="E48" s="258"/>
      <c r="F48" s="379"/>
      <c r="G48" s="258"/>
      <c r="H48" s="379"/>
      <c r="I48" s="432">
        <v>0</v>
      </c>
      <c r="J48" s="151"/>
      <c r="K48" s="148"/>
      <c r="L48" s="148"/>
      <c r="M48" s="148"/>
      <c r="N48" s="148"/>
    </row>
    <row r="49" spans="1:14" ht="15" customHeight="1" x14ac:dyDescent="0.2">
      <c r="A49" s="60"/>
      <c r="B49" s="260" t="s">
        <v>39</v>
      </c>
      <c r="C49" s="258"/>
      <c r="D49" s="379"/>
      <c r="E49" s="258"/>
      <c r="F49" s="379"/>
      <c r="G49" s="258"/>
      <c r="H49" s="379"/>
      <c r="I49" s="432">
        <v>0</v>
      </c>
      <c r="J49" s="151"/>
      <c r="K49" s="148"/>
      <c r="L49" s="148"/>
      <c r="M49" s="148"/>
      <c r="N49" s="148"/>
    </row>
    <row r="50" spans="1:14" ht="15" customHeight="1" x14ac:dyDescent="0.2">
      <c r="A50" s="60"/>
      <c r="B50" s="260" t="s">
        <v>62</v>
      </c>
      <c r="C50" s="258"/>
      <c r="D50" s="379"/>
      <c r="E50" s="258"/>
      <c r="F50" s="379"/>
      <c r="G50" s="258"/>
      <c r="H50" s="379"/>
      <c r="I50" s="432">
        <v>0</v>
      </c>
      <c r="J50" s="151"/>
      <c r="K50" s="148"/>
      <c r="L50" s="148"/>
      <c r="M50" s="148"/>
      <c r="N50" s="148"/>
    </row>
    <row r="51" spans="1:14" ht="15" customHeight="1" x14ac:dyDescent="0.2">
      <c r="A51" s="60"/>
      <c r="B51" s="260" t="s">
        <v>40</v>
      </c>
      <c r="C51" s="258"/>
      <c r="D51" s="379"/>
      <c r="E51" s="258"/>
      <c r="F51" s="379"/>
      <c r="G51" s="258"/>
      <c r="H51" s="379"/>
      <c r="I51" s="432">
        <v>0</v>
      </c>
      <c r="J51" s="151"/>
      <c r="K51" s="148"/>
      <c r="L51" s="148"/>
      <c r="M51" s="148"/>
      <c r="N51" s="148"/>
    </row>
    <row r="52" spans="1:14" ht="15" customHeight="1" x14ac:dyDescent="0.2">
      <c r="A52" s="60"/>
      <c r="B52" s="260" t="s">
        <v>41</v>
      </c>
      <c r="C52" s="258"/>
      <c r="D52" s="379"/>
      <c r="E52" s="258"/>
      <c r="F52" s="379"/>
      <c r="G52" s="258"/>
      <c r="H52" s="379"/>
      <c r="I52" s="432">
        <v>0</v>
      </c>
      <c r="J52" s="151"/>
      <c r="K52" s="148"/>
      <c r="L52" s="148"/>
      <c r="M52" s="148"/>
      <c r="N52" s="148"/>
    </row>
    <row r="53" spans="1:14" ht="15" customHeight="1" x14ac:dyDescent="0.2">
      <c r="A53" s="60"/>
      <c r="B53" s="260" t="s">
        <v>42</v>
      </c>
      <c r="C53" s="258"/>
      <c r="D53" s="379"/>
      <c r="E53" s="258"/>
      <c r="F53" s="379"/>
      <c r="G53" s="258"/>
      <c r="H53" s="379"/>
      <c r="I53" s="432">
        <v>0</v>
      </c>
      <c r="J53" s="151"/>
      <c r="K53" s="148"/>
      <c r="L53" s="148"/>
      <c r="M53" s="148"/>
      <c r="N53" s="148"/>
    </row>
    <row r="54" spans="1:14" ht="15" customHeight="1" x14ac:dyDescent="0.2">
      <c r="A54" s="60"/>
      <c r="B54" s="260" t="s">
        <v>63</v>
      </c>
      <c r="C54" s="258"/>
      <c r="D54" s="379"/>
      <c r="E54" s="258"/>
      <c r="F54" s="379"/>
      <c r="G54" s="258"/>
      <c r="H54" s="379"/>
      <c r="I54" s="432">
        <v>0</v>
      </c>
      <c r="J54" s="151"/>
      <c r="K54" s="148"/>
      <c r="L54" s="148"/>
      <c r="M54" s="148"/>
      <c r="N54" s="148"/>
    </row>
    <row r="55" spans="1:14" ht="15" customHeight="1" x14ac:dyDescent="0.2">
      <c r="A55" s="60"/>
      <c r="B55" s="260" t="s">
        <v>64</v>
      </c>
      <c r="C55" s="258"/>
      <c r="D55" s="379"/>
      <c r="E55" s="258"/>
      <c r="F55" s="379"/>
      <c r="G55" s="258"/>
      <c r="H55" s="379"/>
      <c r="I55" s="432">
        <v>0</v>
      </c>
      <c r="J55" s="151"/>
      <c r="K55" s="148"/>
      <c r="L55" s="148"/>
      <c r="M55" s="148"/>
      <c r="N55" s="148"/>
    </row>
    <row r="56" spans="1:14" ht="15" customHeight="1" x14ac:dyDescent="0.2">
      <c r="A56" s="60"/>
      <c r="B56" s="260" t="s">
        <v>65</v>
      </c>
      <c r="C56" s="258"/>
      <c r="D56" s="379"/>
      <c r="E56" s="258"/>
      <c r="F56" s="379"/>
      <c r="G56" s="258"/>
      <c r="H56" s="379"/>
      <c r="I56" s="432">
        <v>0</v>
      </c>
      <c r="J56" s="151"/>
      <c r="K56" s="148"/>
      <c r="L56" s="148"/>
      <c r="M56" s="148"/>
      <c r="N56" s="148"/>
    </row>
    <row r="57" spans="1:14" ht="15" customHeight="1" thickBot="1" x14ac:dyDescent="0.25">
      <c r="A57" s="149"/>
      <c r="B57" s="150"/>
      <c r="C57" s="150"/>
      <c r="D57" s="150"/>
      <c r="E57" s="150"/>
      <c r="F57" s="150"/>
      <c r="G57" s="18" t="s">
        <v>43</v>
      </c>
      <c r="H57" s="150"/>
      <c r="I57" s="539">
        <f>SUM(I6:I56)</f>
        <v>0</v>
      </c>
      <c r="J57" s="436">
        <f>SUM(J56:J56)</f>
        <v>0</v>
      </c>
      <c r="K57" s="437"/>
      <c r="L57" s="437"/>
      <c r="M57" s="148"/>
      <c r="N57" s="148"/>
    </row>
    <row r="58" spans="1:14" ht="6.75" customHeight="1" thickTop="1" x14ac:dyDescent="0.2">
      <c r="A58" s="157"/>
      <c r="B58" s="158"/>
      <c r="C58" s="158"/>
      <c r="D58" s="158"/>
      <c r="E58" s="158"/>
      <c r="F58" s="158"/>
      <c r="G58" s="158"/>
      <c r="H58" s="158"/>
      <c r="I58" s="158"/>
      <c r="J58" s="159"/>
      <c r="K58" s="148"/>
      <c r="L58" s="148"/>
      <c r="M58" s="148"/>
      <c r="N58" s="148"/>
    </row>
    <row r="59" spans="1:14" x14ac:dyDescent="0.2">
      <c r="A59" s="148"/>
      <c r="B59" s="148"/>
      <c r="C59" s="148"/>
      <c r="D59" s="150"/>
      <c r="E59" s="148"/>
      <c r="F59" s="150"/>
      <c r="G59" s="148"/>
      <c r="H59" s="150"/>
      <c r="I59" s="150"/>
      <c r="J59" s="148"/>
      <c r="K59" s="148"/>
      <c r="L59" s="148"/>
      <c r="M59" s="148"/>
      <c r="N59" s="148"/>
    </row>
  </sheetData>
  <mergeCells count="2">
    <mergeCell ref="B3:I3"/>
    <mergeCell ref="B7:C7"/>
  </mergeCells>
  <pageMargins left="0.25" right="0.25" top="0.5" bottom="0.5" header="0.25" footer="0.25"/>
  <pageSetup paperSize="5" scale="85" orientation="portrait" r:id="rId1"/>
  <headerFooter alignWithMargins="0">
    <oddFooter>&amp;C&amp;8&amp;A&amp;R&amp;8P 04 910</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67"/>
  <sheetViews>
    <sheetView zoomScaleNormal="100" workbookViewId="0">
      <selection activeCell="B35" sqref="B35:H35"/>
    </sheetView>
  </sheetViews>
  <sheetFormatPr defaultRowHeight="12.75" x14ac:dyDescent="0.2"/>
  <cols>
    <col min="1" max="1" width="2.7109375" customWidth="1"/>
    <col min="2" max="2" width="3.85546875" style="5" customWidth="1"/>
    <col min="3" max="3" width="68.85546875" style="35" customWidth="1"/>
    <col min="4" max="4" width="5" style="67" customWidth="1"/>
    <col min="5" max="5" width="1.7109375" customWidth="1"/>
    <col min="6" max="6" width="6.7109375" style="67" customWidth="1"/>
    <col min="7" max="7" width="1.5703125" customWidth="1"/>
    <col min="8" max="8" width="8.140625" style="67" customWidth="1"/>
    <col min="9" max="9" width="2.7109375" style="67" customWidth="1"/>
    <col min="10" max="10" width="7.140625" customWidth="1"/>
  </cols>
  <sheetData>
    <row r="1" spans="1:10" ht="8.25" customHeight="1" x14ac:dyDescent="0.2">
      <c r="A1" s="86"/>
      <c r="B1" s="105"/>
      <c r="C1" s="106"/>
      <c r="D1" s="84"/>
      <c r="E1" s="87"/>
      <c r="F1" s="84"/>
      <c r="G1" s="87"/>
      <c r="H1" s="84"/>
      <c r="I1" s="85"/>
    </row>
    <row r="2" spans="1:10" ht="15" x14ac:dyDescent="0.25">
      <c r="A2" s="88"/>
      <c r="B2" s="492"/>
      <c r="C2" s="493"/>
      <c r="D2" s="402"/>
      <c r="E2" s="169"/>
      <c r="F2" s="402"/>
      <c r="G2" s="169"/>
      <c r="H2" s="402"/>
      <c r="I2" s="417"/>
      <c r="J2" s="161"/>
    </row>
    <row r="3" spans="1:10" s="4" customFormat="1" ht="18" x14ac:dyDescent="0.25">
      <c r="A3" s="107"/>
      <c r="B3" s="718" t="s">
        <v>194</v>
      </c>
      <c r="C3" s="718"/>
      <c r="D3" s="718"/>
      <c r="E3" s="718"/>
      <c r="F3" s="718"/>
      <c r="G3" s="718"/>
      <c r="H3" s="718"/>
      <c r="I3" s="108"/>
    </row>
    <row r="4" spans="1:10" s="4" customFormat="1" ht="12.75" customHeight="1" x14ac:dyDescent="0.25">
      <c r="A4" s="107"/>
      <c r="B4" s="118"/>
      <c r="C4" s="118"/>
      <c r="D4" s="118"/>
      <c r="E4" s="118"/>
      <c r="F4" s="118"/>
      <c r="G4" s="118"/>
      <c r="H4" s="118"/>
      <c r="I4" s="108"/>
    </row>
    <row r="5" spans="1:10" s="1" customFormat="1" ht="12" x14ac:dyDescent="0.2">
      <c r="A5" s="109"/>
      <c r="B5" s="494" t="s">
        <v>558</v>
      </c>
      <c r="C5" s="37"/>
      <c r="D5" s="719" t="s">
        <v>82</v>
      </c>
      <c r="E5" s="719"/>
      <c r="F5" s="719"/>
      <c r="G5" s="719"/>
      <c r="H5" s="719"/>
      <c r="I5" s="91"/>
    </row>
    <row r="6" spans="1:10" s="1" customFormat="1" ht="22.5" x14ac:dyDescent="0.2">
      <c r="A6" s="109"/>
      <c r="B6" s="39"/>
      <c r="C6" s="37"/>
      <c r="D6" s="519" t="s">
        <v>83</v>
      </c>
      <c r="E6" s="36"/>
      <c r="F6" s="518" t="s">
        <v>413</v>
      </c>
      <c r="G6" s="36"/>
      <c r="H6" s="519" t="s">
        <v>84</v>
      </c>
      <c r="I6" s="91"/>
    </row>
    <row r="7" spans="1:10" s="1" customFormat="1" ht="12" x14ac:dyDescent="0.2">
      <c r="A7" s="109"/>
      <c r="B7" s="39"/>
      <c r="C7" s="37" t="s">
        <v>195</v>
      </c>
      <c r="D7" s="418"/>
      <c r="E7" s="38"/>
      <c r="F7" s="418"/>
      <c r="G7" s="418"/>
      <c r="H7" s="418"/>
      <c r="I7" s="91"/>
    </row>
    <row r="8" spans="1:10" s="1" customFormat="1" ht="12" x14ac:dyDescent="0.2">
      <c r="A8" s="109"/>
      <c r="B8" s="39"/>
      <c r="C8" s="495" t="s">
        <v>393</v>
      </c>
      <c r="D8" s="40"/>
      <c r="E8" s="38"/>
      <c r="F8" s="36" t="s">
        <v>418</v>
      </c>
      <c r="G8" s="418"/>
      <c r="H8" s="40"/>
      <c r="I8" s="91"/>
    </row>
    <row r="9" spans="1:10" s="1" customFormat="1" ht="12" x14ac:dyDescent="0.2">
      <c r="A9" s="109"/>
      <c r="B9" s="39"/>
      <c r="C9" s="495" t="s">
        <v>394</v>
      </c>
      <c r="D9" s="43"/>
      <c r="E9" s="38"/>
      <c r="F9" s="36" t="s">
        <v>418</v>
      </c>
      <c r="G9" s="418"/>
      <c r="H9" s="43"/>
      <c r="I9" s="91"/>
    </row>
    <row r="10" spans="1:10" s="1" customFormat="1" ht="24" x14ac:dyDescent="0.2">
      <c r="A10" s="109"/>
      <c r="B10" s="39"/>
      <c r="C10" s="495" t="s">
        <v>499</v>
      </c>
      <c r="D10" s="43"/>
      <c r="E10" s="38"/>
      <c r="F10" s="36" t="s">
        <v>418</v>
      </c>
      <c r="G10" s="418"/>
      <c r="H10" s="43"/>
      <c r="I10" s="91"/>
    </row>
    <row r="11" spans="1:10" s="1" customFormat="1" ht="6.75" customHeight="1" x14ac:dyDescent="0.2">
      <c r="A11" s="109"/>
      <c r="B11" s="39"/>
      <c r="C11" s="37"/>
      <c r="D11" s="418"/>
      <c r="E11" s="38"/>
      <c r="F11" s="418"/>
      <c r="G11" s="418"/>
      <c r="H11" s="418"/>
      <c r="I11" s="91"/>
    </row>
    <row r="12" spans="1:10" s="1" customFormat="1" ht="24" x14ac:dyDescent="0.2">
      <c r="A12" s="109"/>
      <c r="B12" s="39"/>
      <c r="C12" s="37" t="s">
        <v>353</v>
      </c>
      <c r="D12" s="418"/>
      <c r="E12" s="38"/>
      <c r="F12" s="418"/>
      <c r="G12" s="418"/>
      <c r="H12" s="418"/>
      <c r="I12" s="91"/>
    </row>
    <row r="13" spans="1:10" s="1" customFormat="1" ht="12" x14ac:dyDescent="0.2">
      <c r="A13" s="109"/>
      <c r="B13" s="39"/>
      <c r="C13" s="495" t="s">
        <v>196</v>
      </c>
      <c r="D13" s="334"/>
      <c r="E13" s="38"/>
      <c r="F13" s="418" t="s">
        <v>10</v>
      </c>
      <c r="G13" s="418"/>
      <c r="H13" s="334"/>
      <c r="I13" s="91"/>
    </row>
    <row r="14" spans="1:10" s="1" customFormat="1" ht="12" x14ac:dyDescent="0.2">
      <c r="A14" s="109"/>
      <c r="B14" s="39"/>
      <c r="C14" s="495" t="s">
        <v>197</v>
      </c>
      <c r="D14" s="334"/>
      <c r="E14" s="38"/>
      <c r="F14" s="418" t="s">
        <v>5</v>
      </c>
      <c r="G14" s="418"/>
      <c r="H14" s="334"/>
      <c r="I14" s="91"/>
    </row>
    <row r="15" spans="1:10" s="1" customFormat="1" ht="6.75" customHeight="1" x14ac:dyDescent="0.2">
      <c r="A15" s="109"/>
      <c r="B15" s="39"/>
      <c r="C15" s="37"/>
      <c r="D15" s="418"/>
      <c r="E15" s="38"/>
      <c r="F15" s="418"/>
      <c r="G15" s="418"/>
      <c r="H15" s="418"/>
      <c r="I15" s="91"/>
    </row>
    <row r="16" spans="1:10" s="1" customFormat="1" ht="24" x14ac:dyDescent="0.2">
      <c r="A16" s="109"/>
      <c r="B16" s="39"/>
      <c r="C16" s="37" t="s">
        <v>378</v>
      </c>
      <c r="D16" s="418"/>
      <c r="E16" s="38"/>
      <c r="F16" s="418"/>
      <c r="G16" s="418"/>
      <c r="H16" s="418"/>
      <c r="I16" s="91"/>
    </row>
    <row r="17" spans="1:9" s="1" customFormat="1" ht="12" x14ac:dyDescent="0.2">
      <c r="A17" s="109"/>
      <c r="B17" s="39"/>
      <c r="C17" s="495" t="s">
        <v>196</v>
      </c>
      <c r="D17" s="334"/>
      <c r="E17" s="38"/>
      <c r="F17" s="418" t="s">
        <v>11</v>
      </c>
      <c r="G17" s="418"/>
      <c r="H17" s="334"/>
      <c r="I17" s="91"/>
    </row>
    <row r="18" spans="1:9" s="1" customFormat="1" ht="12" x14ac:dyDescent="0.2">
      <c r="A18" s="109"/>
      <c r="B18" s="39"/>
      <c r="C18" s="495" t="s">
        <v>197</v>
      </c>
      <c r="D18" s="334"/>
      <c r="E18" s="38"/>
      <c r="F18" s="418" t="s">
        <v>6</v>
      </c>
      <c r="G18" s="418"/>
      <c r="H18" s="334"/>
      <c r="I18" s="91"/>
    </row>
    <row r="19" spans="1:9" s="1" customFormat="1" ht="12" x14ac:dyDescent="0.2">
      <c r="A19" s="109"/>
      <c r="B19" s="39"/>
      <c r="C19" s="495" t="s">
        <v>2</v>
      </c>
      <c r="D19" s="334"/>
      <c r="E19" s="38"/>
      <c r="F19" s="418" t="s">
        <v>7</v>
      </c>
      <c r="G19" s="418"/>
      <c r="H19" s="334"/>
      <c r="I19" s="91"/>
    </row>
    <row r="20" spans="1:9" s="1" customFormat="1" ht="12" x14ac:dyDescent="0.2">
      <c r="A20" s="109"/>
      <c r="B20" s="39"/>
      <c r="C20" s="495" t="s">
        <v>198</v>
      </c>
      <c r="D20" s="334"/>
      <c r="E20" s="38"/>
      <c r="F20" s="418" t="s">
        <v>8</v>
      </c>
      <c r="G20" s="418"/>
      <c r="H20" s="334"/>
      <c r="I20" s="91"/>
    </row>
    <row r="21" spans="1:9" s="1" customFormat="1" ht="6.75" customHeight="1" x14ac:dyDescent="0.2">
      <c r="A21" s="109"/>
      <c r="B21" s="39"/>
      <c r="C21" s="37"/>
      <c r="D21" s="418"/>
      <c r="E21" s="38"/>
      <c r="F21" s="418"/>
      <c r="G21" s="418"/>
      <c r="H21" s="418"/>
      <c r="I21" s="91"/>
    </row>
    <row r="22" spans="1:9" s="1" customFormat="1" ht="12" x14ac:dyDescent="0.2">
      <c r="A22" s="109"/>
      <c r="B22" s="39"/>
      <c r="C22" s="38" t="s">
        <v>199</v>
      </c>
      <c r="D22" s="418"/>
      <c r="E22" s="38"/>
      <c r="F22" s="418"/>
      <c r="G22" s="418"/>
      <c r="H22" s="418"/>
      <c r="I22" s="91"/>
    </row>
    <row r="23" spans="1:9" s="1" customFormat="1" ht="24" x14ac:dyDescent="0.2">
      <c r="A23" s="109"/>
      <c r="B23" s="39"/>
      <c r="C23" s="495" t="s">
        <v>115</v>
      </c>
      <c r="D23" s="334"/>
      <c r="E23" s="38"/>
      <c r="F23" s="418">
        <v>3</v>
      </c>
      <c r="G23" s="418"/>
      <c r="H23" s="334"/>
      <c r="I23" s="91"/>
    </row>
    <row r="24" spans="1:9" s="1" customFormat="1" ht="12" x14ac:dyDescent="0.2">
      <c r="A24" s="109"/>
      <c r="B24" s="39"/>
      <c r="C24" s="41" t="s">
        <v>121</v>
      </c>
      <c r="D24" s="334"/>
      <c r="E24" s="38"/>
      <c r="F24" s="418">
        <v>4</v>
      </c>
      <c r="G24" s="418"/>
      <c r="H24" s="334"/>
      <c r="I24" s="91"/>
    </row>
    <row r="25" spans="1:9" s="1" customFormat="1" ht="12" x14ac:dyDescent="0.2">
      <c r="A25" s="109"/>
      <c r="B25" s="39"/>
      <c r="C25" s="41" t="s">
        <v>379</v>
      </c>
      <c r="D25" s="334"/>
      <c r="E25" s="38"/>
      <c r="F25" s="418">
        <v>5</v>
      </c>
      <c r="G25" s="418"/>
      <c r="H25" s="334"/>
      <c r="I25" s="91"/>
    </row>
    <row r="26" spans="1:9" s="1" customFormat="1" ht="12" x14ac:dyDescent="0.2">
      <c r="A26" s="109"/>
      <c r="B26" s="39"/>
      <c r="C26" s="41" t="s">
        <v>324</v>
      </c>
      <c r="D26" s="334"/>
      <c r="E26" s="38"/>
      <c r="F26" s="418">
        <v>6</v>
      </c>
      <c r="G26" s="418"/>
      <c r="H26" s="334"/>
      <c r="I26" s="91"/>
    </row>
    <row r="27" spans="1:9" s="1" customFormat="1" ht="6.75" customHeight="1" x14ac:dyDescent="0.2">
      <c r="A27" s="109"/>
      <c r="B27" s="39"/>
      <c r="C27" s="37"/>
      <c r="D27" s="500"/>
      <c r="E27" s="38"/>
      <c r="F27" s="500"/>
      <c r="G27" s="500"/>
      <c r="H27" s="500"/>
      <c r="I27" s="91"/>
    </row>
    <row r="28" spans="1:9" s="1" customFormat="1" ht="24" x14ac:dyDescent="0.2">
      <c r="A28" s="109"/>
      <c r="B28" s="39"/>
      <c r="C28" s="37" t="s">
        <v>500</v>
      </c>
      <c r="D28" s="334"/>
      <c r="E28" s="38"/>
      <c r="F28" s="418">
        <v>7</v>
      </c>
      <c r="G28" s="418"/>
      <c r="H28" s="334"/>
      <c r="I28" s="91"/>
    </row>
    <row r="29" spans="1:9" s="1" customFormat="1" ht="6.75" customHeight="1" x14ac:dyDescent="0.2">
      <c r="A29" s="109"/>
      <c r="B29" s="39"/>
      <c r="C29" s="37"/>
      <c r="D29" s="418"/>
      <c r="E29" s="38"/>
      <c r="F29" s="418"/>
      <c r="G29" s="418"/>
      <c r="H29" s="418"/>
      <c r="I29" s="91"/>
    </row>
    <row r="30" spans="1:9" s="1" customFormat="1" ht="24" x14ac:dyDescent="0.2">
      <c r="A30" s="109"/>
      <c r="B30" s="39"/>
      <c r="C30" s="37" t="s">
        <v>501</v>
      </c>
      <c r="D30" s="334"/>
      <c r="E30" s="38"/>
      <c r="F30" s="418">
        <v>8</v>
      </c>
      <c r="G30" s="418"/>
      <c r="H30" s="334"/>
      <c r="I30" s="91"/>
    </row>
    <row r="31" spans="1:9" s="1" customFormat="1" ht="6.75" customHeight="1" x14ac:dyDescent="0.2">
      <c r="A31" s="109"/>
      <c r="B31" s="39"/>
      <c r="C31" s="37"/>
      <c r="D31" s="418"/>
      <c r="E31" s="38"/>
      <c r="F31" s="418"/>
      <c r="G31" s="418"/>
      <c r="H31" s="418"/>
      <c r="I31" s="91"/>
    </row>
    <row r="32" spans="1:9" s="1" customFormat="1" ht="12" x14ac:dyDescent="0.2">
      <c r="A32" s="109"/>
      <c r="B32" s="39"/>
      <c r="C32" s="37" t="s">
        <v>380</v>
      </c>
      <c r="D32" s="334"/>
      <c r="E32" s="38"/>
      <c r="F32" s="418">
        <v>9</v>
      </c>
      <c r="G32" s="418"/>
      <c r="H32" s="334"/>
      <c r="I32" s="91"/>
    </row>
    <row r="33" spans="1:9" s="1" customFormat="1" ht="6.75" customHeight="1" x14ac:dyDescent="0.2">
      <c r="A33" s="109"/>
      <c r="B33" s="39"/>
      <c r="C33" s="37"/>
      <c r="D33" s="418"/>
      <c r="E33" s="38"/>
      <c r="F33" s="418"/>
      <c r="G33" s="418"/>
      <c r="H33" s="418"/>
      <c r="I33" s="91"/>
    </row>
    <row r="34" spans="1:9" s="1" customFormat="1" ht="24" x14ac:dyDescent="0.2">
      <c r="A34" s="109"/>
      <c r="B34" s="39"/>
      <c r="C34" s="37" t="s">
        <v>395</v>
      </c>
      <c r="D34" s="334"/>
      <c r="E34" s="38"/>
      <c r="F34" s="418">
        <v>9</v>
      </c>
      <c r="G34" s="418"/>
      <c r="H34" s="334"/>
      <c r="I34" s="91"/>
    </row>
    <row r="35" spans="1:9" s="1" customFormat="1" ht="6.75" customHeight="1" x14ac:dyDescent="0.2">
      <c r="A35" s="109"/>
      <c r="B35" s="39"/>
      <c r="C35" s="37"/>
      <c r="D35" s="418"/>
      <c r="E35" s="38"/>
      <c r="F35" s="418"/>
      <c r="G35" s="418"/>
      <c r="H35" s="418"/>
      <c r="I35" s="91"/>
    </row>
    <row r="36" spans="1:9" s="1" customFormat="1" ht="12" x14ac:dyDescent="0.2">
      <c r="A36" s="109"/>
      <c r="B36" s="39"/>
      <c r="C36" s="37" t="s">
        <v>381</v>
      </c>
      <c r="D36" s="334"/>
      <c r="E36" s="38"/>
      <c r="F36" s="418">
        <v>9</v>
      </c>
      <c r="G36" s="418"/>
      <c r="H36" s="334"/>
      <c r="I36" s="91"/>
    </row>
    <row r="37" spans="1:9" s="1" customFormat="1" ht="6.75" customHeight="1" x14ac:dyDescent="0.2">
      <c r="A37" s="109"/>
      <c r="B37" s="39"/>
      <c r="C37" s="37"/>
      <c r="D37" s="418"/>
      <c r="E37" s="38"/>
      <c r="F37" s="418"/>
      <c r="G37" s="418"/>
      <c r="H37" s="418"/>
      <c r="I37" s="91"/>
    </row>
    <row r="38" spans="1:9" s="1" customFormat="1" ht="11.25" customHeight="1" x14ac:dyDescent="0.2">
      <c r="A38" s="109"/>
      <c r="B38" s="39"/>
      <c r="C38" s="37" t="s">
        <v>502</v>
      </c>
      <c r="D38" s="334"/>
      <c r="E38" s="38"/>
      <c r="F38" s="418">
        <v>10</v>
      </c>
      <c r="G38" s="418"/>
      <c r="H38" s="334"/>
      <c r="I38" s="91"/>
    </row>
    <row r="39" spans="1:9" s="1" customFormat="1" ht="11.25" customHeight="1" x14ac:dyDescent="0.2">
      <c r="A39" s="109"/>
      <c r="B39" s="39"/>
      <c r="C39" s="37" t="s">
        <v>520</v>
      </c>
      <c r="D39" s="520"/>
      <c r="E39" s="38"/>
      <c r="F39" s="525" t="s">
        <v>521</v>
      </c>
      <c r="G39" s="525"/>
      <c r="H39" s="520"/>
      <c r="I39" s="91"/>
    </row>
    <row r="40" spans="1:9" s="1" customFormat="1" ht="6.75" customHeight="1" x14ac:dyDescent="0.2">
      <c r="A40" s="109"/>
      <c r="B40" s="39"/>
      <c r="C40" s="37"/>
      <c r="D40" s="418"/>
      <c r="E40" s="38"/>
      <c r="F40" s="418"/>
      <c r="G40" s="418"/>
      <c r="H40" s="418"/>
      <c r="I40" s="91"/>
    </row>
    <row r="41" spans="1:9" s="1" customFormat="1" ht="12" x14ac:dyDescent="0.2">
      <c r="A41" s="109"/>
      <c r="B41" s="39"/>
      <c r="C41" s="37" t="s">
        <v>503</v>
      </c>
      <c r="D41" s="334"/>
      <c r="E41" s="38"/>
      <c r="F41" s="418">
        <v>11</v>
      </c>
      <c r="G41" s="418"/>
      <c r="H41" s="334"/>
      <c r="I41" s="91"/>
    </row>
    <row r="42" spans="1:9" s="1" customFormat="1" ht="6.75" customHeight="1" x14ac:dyDescent="0.2">
      <c r="A42" s="109"/>
      <c r="B42" s="39"/>
      <c r="C42" s="37"/>
      <c r="D42" s="418"/>
      <c r="E42" s="38"/>
      <c r="F42" s="418"/>
      <c r="G42" s="418"/>
      <c r="H42" s="418"/>
      <c r="I42" s="91"/>
    </row>
    <row r="43" spans="1:9" s="1" customFormat="1" ht="12" x14ac:dyDescent="0.2">
      <c r="A43" s="109"/>
      <c r="B43" s="39"/>
      <c r="C43" s="37" t="s">
        <v>200</v>
      </c>
      <c r="D43" s="334"/>
      <c r="E43" s="38"/>
      <c r="F43" s="418">
        <v>12</v>
      </c>
      <c r="G43" s="418"/>
      <c r="H43" s="334"/>
      <c r="I43" s="91"/>
    </row>
    <row r="44" spans="1:9" s="1" customFormat="1" ht="6.75" customHeight="1" x14ac:dyDescent="0.2">
      <c r="A44" s="109"/>
      <c r="B44" s="39"/>
      <c r="C44" s="37"/>
      <c r="D44" s="418"/>
      <c r="E44" s="38"/>
      <c r="F44" s="418"/>
      <c r="G44" s="418"/>
      <c r="H44" s="418"/>
      <c r="I44" s="91"/>
    </row>
    <row r="45" spans="1:9" s="1" customFormat="1" ht="12" x14ac:dyDescent="0.2">
      <c r="A45" s="109"/>
      <c r="B45" s="39"/>
      <c r="C45" s="37" t="s">
        <v>382</v>
      </c>
      <c r="D45" s="42"/>
      <c r="E45" s="38"/>
      <c r="F45" s="418"/>
      <c r="G45" s="418"/>
      <c r="H45" s="42"/>
      <c r="I45" s="91"/>
    </row>
    <row r="46" spans="1:9" s="1" customFormat="1" ht="12" x14ac:dyDescent="0.2">
      <c r="A46" s="109"/>
      <c r="B46" s="39"/>
      <c r="C46" s="255" t="s">
        <v>522</v>
      </c>
      <c r="D46" s="334"/>
      <c r="E46" s="38"/>
      <c r="F46" s="418">
        <v>20</v>
      </c>
      <c r="G46" s="418"/>
      <c r="H46" s="334"/>
      <c r="I46" s="91"/>
    </row>
    <row r="47" spans="1:9" s="1" customFormat="1" ht="12" x14ac:dyDescent="0.2">
      <c r="A47" s="109"/>
      <c r="B47" s="39"/>
      <c r="C47" s="255" t="s">
        <v>528</v>
      </c>
      <c r="D47" s="520"/>
      <c r="E47" s="38"/>
      <c r="F47" s="525" t="s">
        <v>529</v>
      </c>
      <c r="G47" s="525"/>
      <c r="H47" s="520"/>
      <c r="I47" s="91"/>
    </row>
    <row r="48" spans="1:9" s="1" customFormat="1" ht="12" x14ac:dyDescent="0.2">
      <c r="A48" s="109"/>
      <c r="B48" s="39"/>
      <c r="C48" s="255" t="s">
        <v>530</v>
      </c>
      <c r="D48" s="520"/>
      <c r="E48" s="38"/>
      <c r="F48" s="525" t="s">
        <v>531</v>
      </c>
      <c r="G48" s="525"/>
      <c r="H48" s="520"/>
      <c r="I48" s="91"/>
    </row>
    <row r="49" spans="1:9" s="1" customFormat="1" ht="12" x14ac:dyDescent="0.2">
      <c r="A49" s="109"/>
      <c r="B49" s="39"/>
      <c r="C49" s="255" t="s">
        <v>415</v>
      </c>
      <c r="D49" s="334"/>
      <c r="E49" s="38"/>
      <c r="F49" s="418">
        <v>21</v>
      </c>
      <c r="G49" s="418"/>
      <c r="H49" s="334"/>
      <c r="I49" s="91"/>
    </row>
    <row r="50" spans="1:9" s="1" customFormat="1" ht="12" x14ac:dyDescent="0.2">
      <c r="A50" s="109"/>
      <c r="B50" s="39"/>
      <c r="C50" s="255" t="s">
        <v>98</v>
      </c>
      <c r="D50" s="334"/>
      <c r="E50" s="38"/>
      <c r="F50" s="418">
        <v>22</v>
      </c>
      <c r="G50" s="418"/>
      <c r="H50" s="334"/>
      <c r="I50" s="91"/>
    </row>
    <row r="51" spans="1:9" s="1" customFormat="1" ht="12" x14ac:dyDescent="0.2">
      <c r="A51" s="109"/>
      <c r="B51" s="39"/>
      <c r="C51" s="255" t="s">
        <v>99</v>
      </c>
      <c r="D51" s="334"/>
      <c r="E51" s="38"/>
      <c r="F51" s="418">
        <v>23</v>
      </c>
      <c r="G51" s="418"/>
      <c r="H51" s="334"/>
      <c r="I51" s="91"/>
    </row>
    <row r="52" spans="1:9" s="1" customFormat="1" ht="12" x14ac:dyDescent="0.2">
      <c r="A52" s="109"/>
      <c r="B52" s="39"/>
      <c r="C52" s="255" t="s">
        <v>523</v>
      </c>
      <c r="D52" s="334"/>
      <c r="E52" s="38"/>
      <c r="F52" s="418">
        <v>24</v>
      </c>
      <c r="G52" s="418"/>
      <c r="H52" s="334"/>
      <c r="I52" s="91"/>
    </row>
    <row r="53" spans="1:9" s="1" customFormat="1" ht="12" x14ac:dyDescent="0.2">
      <c r="A53" s="109"/>
      <c r="B53" s="39"/>
      <c r="C53" s="255" t="s">
        <v>308</v>
      </c>
      <c r="D53" s="334"/>
      <c r="E53" s="38"/>
      <c r="F53" s="418">
        <v>25</v>
      </c>
      <c r="G53" s="418"/>
      <c r="H53" s="334"/>
      <c r="I53" s="91"/>
    </row>
    <row r="54" spans="1:9" s="1" customFormat="1" ht="7.5" customHeight="1" x14ac:dyDescent="0.2">
      <c r="A54" s="109"/>
      <c r="B54" s="39"/>
      <c r="C54" s="255"/>
      <c r="D54" s="42"/>
      <c r="E54" s="38"/>
      <c r="F54" s="418"/>
      <c r="G54" s="418"/>
      <c r="H54" s="42"/>
      <c r="I54" s="91"/>
    </row>
    <row r="55" spans="1:9" s="1" customFormat="1" ht="12" x14ac:dyDescent="0.2">
      <c r="A55" s="109"/>
      <c r="B55" s="39"/>
      <c r="C55" s="256" t="s">
        <v>383</v>
      </c>
      <c r="I55" s="91"/>
    </row>
    <row r="56" spans="1:9" s="1" customFormat="1" ht="12" x14ac:dyDescent="0.2">
      <c r="A56" s="109"/>
      <c r="B56" s="39"/>
      <c r="C56" s="255" t="s">
        <v>524</v>
      </c>
      <c r="D56" s="334"/>
      <c r="E56" s="38"/>
      <c r="F56" s="418">
        <v>26</v>
      </c>
      <c r="G56" s="418"/>
      <c r="H56" s="334"/>
      <c r="I56" s="91"/>
    </row>
    <row r="57" spans="1:9" s="1" customFormat="1" ht="24" x14ac:dyDescent="0.2">
      <c r="A57" s="109"/>
      <c r="B57" s="39"/>
      <c r="C57" s="255" t="s">
        <v>525</v>
      </c>
      <c r="D57" s="334"/>
      <c r="E57" s="38"/>
      <c r="F57" s="418">
        <v>27</v>
      </c>
      <c r="G57" s="418"/>
      <c r="H57" s="334"/>
      <c r="I57" s="91"/>
    </row>
    <row r="58" spans="1:9" s="1" customFormat="1" ht="12" x14ac:dyDescent="0.2">
      <c r="A58" s="109"/>
      <c r="B58" s="39"/>
      <c r="C58" s="255" t="s">
        <v>526</v>
      </c>
      <c r="D58" s="334"/>
      <c r="E58" s="38"/>
      <c r="F58" s="418">
        <v>28</v>
      </c>
      <c r="G58" s="418"/>
      <c r="H58" s="334"/>
      <c r="I58" s="91"/>
    </row>
    <row r="59" spans="1:9" s="1" customFormat="1" ht="12" x14ac:dyDescent="0.2">
      <c r="A59" s="109"/>
      <c r="B59" s="39"/>
      <c r="C59" s="255" t="s">
        <v>225</v>
      </c>
      <c r="D59" s="334"/>
      <c r="E59" s="38"/>
      <c r="F59" s="418">
        <v>29</v>
      </c>
      <c r="G59" s="418"/>
      <c r="H59" s="334"/>
      <c r="I59" s="91"/>
    </row>
    <row r="60" spans="1:9" s="1" customFormat="1" ht="6.75" customHeight="1" x14ac:dyDescent="0.2">
      <c r="A60" s="109"/>
      <c r="B60" s="39"/>
      <c r="C60" s="37"/>
      <c r="D60" s="418"/>
      <c r="E60" s="38"/>
      <c r="F60" s="418"/>
      <c r="G60" s="418"/>
      <c r="H60" s="418"/>
      <c r="I60" s="91"/>
    </row>
    <row r="61" spans="1:9" s="1" customFormat="1" ht="12" x14ac:dyDescent="0.2">
      <c r="A61" s="109"/>
      <c r="B61" s="39"/>
      <c r="C61" s="37" t="s">
        <v>201</v>
      </c>
      <c r="D61" s="334"/>
      <c r="E61" s="38"/>
      <c r="F61" s="418">
        <v>30</v>
      </c>
      <c r="G61" s="418"/>
      <c r="H61" s="334"/>
      <c r="I61" s="91"/>
    </row>
    <row r="62" spans="1:9" s="1" customFormat="1" ht="6.75" customHeight="1" x14ac:dyDescent="0.2">
      <c r="A62" s="109"/>
      <c r="B62" s="39"/>
      <c r="C62" s="37"/>
      <c r="D62" s="418"/>
      <c r="E62" s="38"/>
      <c r="F62" s="418"/>
      <c r="G62" s="418"/>
      <c r="H62" s="418"/>
      <c r="I62" s="91"/>
    </row>
    <row r="63" spans="1:9" s="1" customFormat="1" ht="24" x14ac:dyDescent="0.2">
      <c r="A63" s="109"/>
      <c r="B63" s="39"/>
      <c r="C63" s="37" t="s">
        <v>354</v>
      </c>
      <c r="D63" s="334"/>
      <c r="E63" s="38"/>
      <c r="F63" s="418">
        <v>31</v>
      </c>
      <c r="G63" s="418"/>
      <c r="H63" s="334"/>
      <c r="I63" s="91"/>
    </row>
    <row r="64" spans="1:9" s="1" customFormat="1" ht="6.75" customHeight="1" x14ac:dyDescent="0.2">
      <c r="A64" s="110"/>
      <c r="B64" s="111"/>
      <c r="C64" s="112"/>
      <c r="D64" s="40"/>
      <c r="E64" s="113"/>
      <c r="F64" s="40"/>
      <c r="G64" s="40"/>
      <c r="H64" s="40"/>
      <c r="I64" s="114"/>
    </row>
    <row r="65" spans="2:10" x14ac:dyDescent="0.2">
      <c r="B65" s="496"/>
      <c r="C65" s="497"/>
      <c r="D65" s="165"/>
      <c r="E65" s="161"/>
      <c r="F65" s="165"/>
      <c r="G65" s="161"/>
      <c r="H65" s="165"/>
      <c r="I65" s="165"/>
      <c r="J65" s="161"/>
    </row>
    <row r="66" spans="2:10" x14ac:dyDescent="0.2">
      <c r="B66" s="496"/>
      <c r="C66" s="497"/>
      <c r="D66" s="165"/>
      <c r="E66" s="161"/>
      <c r="F66" s="165"/>
      <c r="G66" s="161"/>
      <c r="H66" s="165"/>
      <c r="I66" s="165"/>
      <c r="J66" s="161"/>
    </row>
    <row r="67" spans="2:10" x14ac:dyDescent="0.2">
      <c r="B67" s="496"/>
      <c r="C67" s="497"/>
      <c r="D67" s="165"/>
      <c r="E67" s="161"/>
      <c r="F67" s="165"/>
      <c r="G67" s="161"/>
      <c r="H67" s="165"/>
      <c r="I67" s="165"/>
      <c r="J67" s="161"/>
    </row>
  </sheetData>
  <mergeCells count="2">
    <mergeCell ref="B3:H3"/>
    <mergeCell ref="D5:H5"/>
  </mergeCells>
  <pageMargins left="0.25" right="0.25" top="0.5" bottom="0.5" header="0.25" footer="0.25"/>
  <pageSetup paperSize="5" orientation="portrait" r:id="rId1"/>
  <headerFooter alignWithMargins="0">
    <oddFooter>&amp;C&amp;8&amp;A&amp;R&amp;8P 04 910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4"/>
  <sheetViews>
    <sheetView zoomScaleNormal="100" workbookViewId="0">
      <selection activeCell="B35" sqref="B35:H35"/>
    </sheetView>
  </sheetViews>
  <sheetFormatPr defaultColWidth="9.140625" defaultRowHeight="12.75" x14ac:dyDescent="0.2"/>
  <cols>
    <col min="1" max="1" width="1.7109375" style="123" customWidth="1"/>
    <col min="2" max="2" width="37" style="119" customWidth="1"/>
    <col min="3" max="3" width="9.5703125" style="121" bestFit="1" customWidth="1"/>
    <col min="4" max="6" width="15.85546875" style="123" customWidth="1"/>
    <col min="7" max="7" width="1.5703125" style="123" customWidth="1"/>
    <col min="8" max="16384" width="9.140625" style="123"/>
  </cols>
  <sheetData>
    <row r="1" spans="1:15" s="6" customFormat="1" ht="5.25" customHeight="1" x14ac:dyDescent="0.2">
      <c r="A1" s="9"/>
      <c r="B1" s="198"/>
      <c r="C1" s="198"/>
      <c r="D1" s="198"/>
      <c r="E1" s="198"/>
      <c r="F1" s="223"/>
      <c r="G1" s="224"/>
      <c r="H1" s="8"/>
      <c r="I1" s="8"/>
      <c r="J1" s="7"/>
      <c r="K1" s="7"/>
      <c r="L1" s="8"/>
      <c r="M1" s="8"/>
      <c r="N1" s="8"/>
      <c r="O1" s="8"/>
    </row>
    <row r="2" spans="1:15" s="119" customFormat="1" ht="18" x14ac:dyDescent="0.25">
      <c r="A2" s="203"/>
      <c r="B2" s="239">
        <f>'Pg 1 ID+Déclaration'!G5</f>
        <v>0</v>
      </c>
      <c r="C2" s="243"/>
      <c r="D2" s="212"/>
      <c r="E2" s="212"/>
      <c r="F2" s="209"/>
      <c r="G2" s="213"/>
    </row>
    <row r="3" spans="1:15" s="201" customFormat="1" ht="15.75" x14ac:dyDescent="0.25">
      <c r="A3" s="199"/>
      <c r="B3" s="512" t="s">
        <v>221</v>
      </c>
      <c r="C3" s="200"/>
      <c r="G3" s="202"/>
    </row>
    <row r="4" spans="1:15" s="137" customFormat="1" x14ac:dyDescent="0.2">
      <c r="A4" s="283"/>
      <c r="B4" s="210" t="s">
        <v>222</v>
      </c>
      <c r="C4" s="242"/>
      <c r="D4" s="211"/>
      <c r="E4" s="211"/>
      <c r="F4" s="284"/>
      <c r="G4" s="285"/>
      <c r="H4" s="204"/>
    </row>
    <row r="5" spans="1:15" s="137" customFormat="1" ht="12.75" customHeight="1" x14ac:dyDescent="0.2">
      <c r="A5" s="222"/>
      <c r="B5" s="247" t="s">
        <v>312</v>
      </c>
      <c r="C5" s="205"/>
      <c r="D5" s="132"/>
      <c r="E5" s="132"/>
      <c r="F5" s="131"/>
      <c r="G5" s="233"/>
      <c r="H5" s="204"/>
    </row>
    <row r="6" spans="1:15" s="137" customFormat="1" ht="13.5" customHeight="1" x14ac:dyDescent="0.2">
      <c r="A6" s="222"/>
      <c r="B6" s="247" t="s">
        <v>412</v>
      </c>
      <c r="C6" s="205"/>
      <c r="D6" s="132"/>
      <c r="E6" s="132"/>
      <c r="F6" s="131"/>
      <c r="G6" s="233"/>
      <c r="H6" s="204"/>
    </row>
    <row r="7" spans="1:15" s="137" customFormat="1" ht="13.5" customHeight="1" x14ac:dyDescent="0.2">
      <c r="A7" s="286"/>
      <c r="B7" s="287" t="s">
        <v>508</v>
      </c>
      <c r="C7" s="245"/>
      <c r="D7" s="220"/>
      <c r="E7" s="220"/>
      <c r="F7" s="220"/>
      <c r="G7" s="289"/>
      <c r="H7" s="204"/>
    </row>
    <row r="8" spans="1:15" s="136" customFormat="1" ht="25.5" x14ac:dyDescent="0.2">
      <c r="A8" s="203"/>
      <c r="B8" s="136" t="s">
        <v>259</v>
      </c>
      <c r="C8" s="141"/>
      <c r="D8" s="230">
        <f>'Pg 1 ID+Déclaration'!E12</f>
        <v>0</v>
      </c>
      <c r="E8" s="230">
        <f>'Pg 1 ID+Déclaration'!H12</f>
        <v>0</v>
      </c>
      <c r="F8" s="231" t="s">
        <v>223</v>
      </c>
      <c r="G8" s="213"/>
    </row>
    <row r="9" spans="1:15" ht="25.5" customHeight="1" x14ac:dyDescent="0.2">
      <c r="A9" s="240"/>
      <c r="B9" s="136" t="s">
        <v>96</v>
      </c>
      <c r="C9" s="498" t="s">
        <v>413</v>
      </c>
      <c r="D9" s="205"/>
      <c r="E9" s="205"/>
      <c r="F9" s="204"/>
      <c r="G9" s="233"/>
      <c r="H9" s="124"/>
    </row>
    <row r="10" spans="1:15" x14ac:dyDescent="0.2">
      <c r="A10" s="240"/>
      <c r="B10" s="136" t="s">
        <v>97</v>
      </c>
      <c r="C10" s="141"/>
      <c r="D10" s="205"/>
      <c r="E10" s="205"/>
      <c r="F10" s="204"/>
      <c r="G10" s="233"/>
      <c r="H10" s="124"/>
    </row>
    <row r="11" spans="1:15" x14ac:dyDescent="0.2">
      <c r="A11" s="240"/>
      <c r="B11" s="204" t="s">
        <v>414</v>
      </c>
      <c r="C11" s="205">
        <v>20</v>
      </c>
      <c r="D11" s="562">
        <f>'20 Trésorerie'!I45</f>
        <v>0</v>
      </c>
      <c r="E11" s="562">
        <f>'20 Trésorerie'!J45</f>
        <v>0</v>
      </c>
      <c r="F11" s="563">
        <f t="shared" ref="F11:F14" si="0">D11-E11</f>
        <v>0</v>
      </c>
      <c r="G11" s="233"/>
      <c r="H11" s="124"/>
    </row>
    <row r="12" spans="1:15" x14ac:dyDescent="0.2">
      <c r="A12" s="240"/>
      <c r="B12" s="204" t="s">
        <v>415</v>
      </c>
      <c r="C12" s="205">
        <v>21</v>
      </c>
      <c r="D12" s="562">
        <f>'21 Créances'!G68</f>
        <v>0</v>
      </c>
      <c r="E12" s="562">
        <f>'21 Créances'!H68</f>
        <v>0</v>
      </c>
      <c r="F12" s="563">
        <f t="shared" si="0"/>
        <v>0</v>
      </c>
      <c r="G12" s="233"/>
      <c r="H12" s="124"/>
    </row>
    <row r="13" spans="1:15" x14ac:dyDescent="0.2">
      <c r="A13" s="240"/>
      <c r="B13" s="204" t="s">
        <v>98</v>
      </c>
      <c r="C13" s="205">
        <v>22</v>
      </c>
      <c r="D13" s="562">
        <f>'22-23 Frais payés d''avance'!G17</f>
        <v>0</v>
      </c>
      <c r="E13" s="562">
        <f>'22-23 Frais payés d''avance'!H17</f>
        <v>0</v>
      </c>
      <c r="F13" s="563">
        <f t="shared" ref="F13" si="1">D13-E13</f>
        <v>0</v>
      </c>
      <c r="G13" s="233"/>
      <c r="H13" s="124"/>
    </row>
    <row r="14" spans="1:15" x14ac:dyDescent="0.2">
      <c r="A14" s="240"/>
      <c r="B14" s="204" t="s">
        <v>99</v>
      </c>
      <c r="C14" s="205">
        <v>23</v>
      </c>
      <c r="D14" s="562">
        <f>'22-23 Frais payés d''avance'!G42</f>
        <v>0</v>
      </c>
      <c r="E14" s="562">
        <f>'22-23 Frais payés d''avance'!H42</f>
        <v>0</v>
      </c>
      <c r="F14" s="563">
        <f t="shared" si="0"/>
        <v>0</v>
      </c>
      <c r="G14" s="233"/>
      <c r="H14" s="124"/>
    </row>
    <row r="15" spans="1:15" x14ac:dyDescent="0.2">
      <c r="A15" s="240"/>
      <c r="B15" s="204"/>
      <c r="C15" s="205"/>
      <c r="D15" s="564">
        <f>SUM(D11:D14)</f>
        <v>0</v>
      </c>
      <c r="E15" s="564">
        <f>SUM(E11:E14)</f>
        <v>0</v>
      </c>
      <c r="F15" s="564">
        <f>SUM(F11:F14)</f>
        <v>0</v>
      </c>
      <c r="G15" s="233"/>
      <c r="H15" s="124"/>
    </row>
    <row r="16" spans="1:15" x14ac:dyDescent="0.2">
      <c r="A16" s="240"/>
      <c r="B16" s="136" t="s">
        <v>541</v>
      </c>
      <c r="C16" s="205"/>
      <c r="D16" s="562"/>
      <c r="E16" s="562"/>
      <c r="F16" s="562"/>
      <c r="G16" s="233"/>
      <c r="H16" s="124"/>
    </row>
    <row r="17" spans="1:8" x14ac:dyDescent="0.2">
      <c r="A17" s="240"/>
      <c r="B17" s="204" t="s">
        <v>307</v>
      </c>
      <c r="C17" s="205">
        <v>24</v>
      </c>
      <c r="D17" s="562">
        <f>'24 Prêts en cours'!J48</f>
        <v>0</v>
      </c>
      <c r="E17" s="562">
        <f>'24 Prêts en cours'!D48</f>
        <v>0</v>
      </c>
      <c r="F17" s="563">
        <f t="shared" ref="F17" si="2">D17-E17</f>
        <v>0</v>
      </c>
      <c r="G17" s="233"/>
      <c r="H17" s="124"/>
    </row>
    <row r="18" spans="1:8" s="119" customFormat="1" x14ac:dyDescent="0.2">
      <c r="A18" s="203"/>
      <c r="B18" s="136"/>
      <c r="C18" s="141"/>
      <c r="D18" s="565"/>
      <c r="E18" s="565"/>
      <c r="F18" s="565"/>
      <c r="G18" s="213"/>
    </row>
    <row r="19" spans="1:8" x14ac:dyDescent="0.2">
      <c r="A19" s="240"/>
      <c r="B19" s="136" t="s">
        <v>308</v>
      </c>
      <c r="C19" s="205">
        <v>25</v>
      </c>
      <c r="D19" s="562">
        <f>'25 Actifs immobilisés'!J18</f>
        <v>0</v>
      </c>
      <c r="E19" s="562">
        <f>'25 Actifs immobilisés'!D18</f>
        <v>0</v>
      </c>
      <c r="F19" s="563">
        <f t="shared" ref="F19" si="3">D19-E19</f>
        <v>0</v>
      </c>
      <c r="G19" s="233"/>
      <c r="H19" s="124"/>
    </row>
    <row r="20" spans="1:8" ht="15.75" customHeight="1" thickBot="1" x14ac:dyDescent="0.25">
      <c r="A20" s="240"/>
      <c r="B20" s="136" t="s">
        <v>309</v>
      </c>
      <c r="C20" s="141"/>
      <c r="D20" s="566">
        <f>D15+D17+D19</f>
        <v>0</v>
      </c>
      <c r="E20" s="566">
        <f>E15+E17+E19</f>
        <v>0</v>
      </c>
      <c r="F20" s="566">
        <f>F15+F17+F19</f>
        <v>0</v>
      </c>
      <c r="G20" s="233"/>
      <c r="H20" s="124"/>
    </row>
    <row r="21" spans="1:8" ht="25.5" customHeight="1" x14ac:dyDescent="0.2">
      <c r="A21" s="240"/>
      <c r="B21" s="136" t="s">
        <v>100</v>
      </c>
      <c r="C21" s="141"/>
      <c r="D21" s="562"/>
      <c r="E21" s="562"/>
      <c r="F21" s="563"/>
      <c r="G21" s="233"/>
      <c r="H21" s="124"/>
    </row>
    <row r="22" spans="1:8" x14ac:dyDescent="0.2">
      <c r="A22" s="240"/>
      <c r="B22" s="136" t="s">
        <v>359</v>
      </c>
      <c r="C22" s="141"/>
      <c r="D22" s="562"/>
      <c r="E22" s="562"/>
      <c r="F22" s="563"/>
      <c r="G22" s="233"/>
      <c r="H22" s="124"/>
    </row>
    <row r="23" spans="1:8" x14ac:dyDescent="0.2">
      <c r="A23" s="240"/>
      <c r="B23" s="204" t="s">
        <v>224</v>
      </c>
      <c r="C23" s="205">
        <v>26</v>
      </c>
      <c r="D23" s="562">
        <f>'26 Dette bancaire'!D46</f>
        <v>0</v>
      </c>
      <c r="E23" s="562">
        <f>'26 Dette bancaire'!E46</f>
        <v>0</v>
      </c>
      <c r="F23" s="563">
        <f>D23-E23</f>
        <v>0</v>
      </c>
      <c r="G23" s="233"/>
      <c r="H23" s="124"/>
    </row>
    <row r="24" spans="1:8" x14ac:dyDescent="0.2">
      <c r="A24" s="240"/>
      <c r="B24" s="204" t="s">
        <v>416</v>
      </c>
      <c r="C24" s="205">
        <v>27</v>
      </c>
      <c r="D24" s="562">
        <f>'27 Créditeurs'!G73</f>
        <v>0</v>
      </c>
      <c r="E24" s="562">
        <f>'27 Créditeurs'!H73</f>
        <v>0</v>
      </c>
      <c r="F24" s="563">
        <f t="shared" ref="F24" si="4">D24-E24</f>
        <v>0</v>
      </c>
      <c r="G24" s="233"/>
      <c r="H24" s="124"/>
    </row>
    <row r="25" spans="1:8" x14ac:dyDescent="0.2">
      <c r="A25" s="240"/>
      <c r="B25" s="204" t="s">
        <v>292</v>
      </c>
      <c r="C25" s="205">
        <v>28</v>
      </c>
      <c r="D25" s="562">
        <f>'28 Fonds en caisse du parti'!G67</f>
        <v>0</v>
      </c>
      <c r="E25" s="562">
        <f>'28 Fonds en caisse du parti'!H67</f>
        <v>0</v>
      </c>
      <c r="F25" s="563">
        <f>D25-E25</f>
        <v>0</v>
      </c>
      <c r="G25" s="233"/>
      <c r="H25" s="124"/>
    </row>
    <row r="26" spans="1:8" x14ac:dyDescent="0.2">
      <c r="A26" s="240"/>
      <c r="B26" s="204"/>
      <c r="C26" s="205"/>
      <c r="D26" s="564">
        <f>SUM(D23:D25)</f>
        <v>0</v>
      </c>
      <c r="E26" s="564">
        <f t="shared" ref="E26:F26" si="5">SUM(E23:E25)</f>
        <v>0</v>
      </c>
      <c r="F26" s="564">
        <f t="shared" si="5"/>
        <v>0</v>
      </c>
      <c r="G26" s="233"/>
      <c r="H26" s="124"/>
    </row>
    <row r="27" spans="1:8" x14ac:dyDescent="0.2">
      <c r="A27" s="240"/>
      <c r="B27" s="204"/>
      <c r="C27" s="205"/>
      <c r="D27" s="562"/>
      <c r="E27" s="562"/>
      <c r="F27" s="563"/>
      <c r="G27" s="233"/>
      <c r="H27" s="124"/>
    </row>
    <row r="28" spans="1:8" x14ac:dyDescent="0.2">
      <c r="A28" s="240"/>
      <c r="B28" s="136" t="s">
        <v>225</v>
      </c>
      <c r="C28" s="205">
        <v>29</v>
      </c>
      <c r="D28" s="562">
        <f>'29 Emprunts'!J58</f>
        <v>0</v>
      </c>
      <c r="E28" s="562">
        <f>'29 Emprunts'!D58</f>
        <v>0</v>
      </c>
      <c r="F28" s="563">
        <f t="shared" ref="F28" si="6">D28-E28</f>
        <v>0</v>
      </c>
      <c r="G28" s="233"/>
      <c r="H28" s="124"/>
    </row>
    <row r="29" spans="1:8" ht="15" customHeight="1" x14ac:dyDescent="0.2">
      <c r="A29" s="240"/>
      <c r="B29" s="136" t="s">
        <v>310</v>
      </c>
      <c r="C29" s="141"/>
      <c r="D29" s="567">
        <f>SUM(D26:D28)</f>
        <v>0</v>
      </c>
      <c r="E29" s="567">
        <f t="shared" ref="E29:F29" si="7">SUM(E26:E28)</f>
        <v>0</v>
      </c>
      <c r="F29" s="567">
        <f t="shared" si="7"/>
        <v>0</v>
      </c>
      <c r="G29" s="233"/>
      <c r="H29" s="124"/>
    </row>
    <row r="30" spans="1:8" x14ac:dyDescent="0.2">
      <c r="A30" s="240"/>
      <c r="B30" s="136"/>
      <c r="C30" s="141"/>
      <c r="D30" s="562"/>
      <c r="E30" s="562"/>
      <c r="F30" s="562"/>
      <c r="G30" s="233"/>
      <c r="H30" s="124"/>
    </row>
    <row r="31" spans="1:8" ht="15" customHeight="1" x14ac:dyDescent="0.2">
      <c r="A31" s="240"/>
      <c r="B31" s="136" t="s">
        <v>417</v>
      </c>
      <c r="C31" s="205" t="s">
        <v>418</v>
      </c>
      <c r="D31" s="562">
        <f>'Pg 2 État résultats'!G63</f>
        <v>0</v>
      </c>
      <c r="E31" s="562">
        <f>'Pg 2 État résultats'!G62</f>
        <v>0</v>
      </c>
      <c r="F31" s="562">
        <f>F20-F29</f>
        <v>0</v>
      </c>
      <c r="G31" s="233"/>
      <c r="H31" s="124"/>
    </row>
    <row r="32" spans="1:8" ht="42" customHeight="1" thickBot="1" x14ac:dyDescent="0.25">
      <c r="A32" s="240"/>
      <c r="B32" s="132" t="s">
        <v>311</v>
      </c>
      <c r="C32" s="141"/>
      <c r="D32" s="566">
        <f>D29+D31</f>
        <v>0</v>
      </c>
      <c r="E32" s="566">
        <f>E29+E31</f>
        <v>0</v>
      </c>
      <c r="F32" s="566">
        <f>F29+F31</f>
        <v>0</v>
      </c>
      <c r="G32" s="233"/>
      <c r="H32" s="124"/>
    </row>
    <row r="33" spans="1:8" ht="42" customHeight="1" x14ac:dyDescent="0.2">
      <c r="A33" s="240"/>
      <c r="B33" s="219" t="s">
        <v>226</v>
      </c>
      <c r="C33" s="141"/>
      <c r="D33" s="547" t="str">
        <f>IF(D20=D32,"Oui","Non")</f>
        <v>Oui</v>
      </c>
      <c r="E33" s="547" t="str">
        <f>IF(E20=E32,"Oui","Non")</f>
        <v>Oui</v>
      </c>
      <c r="F33" s="182"/>
      <c r="G33" s="233"/>
      <c r="H33" s="124"/>
    </row>
    <row r="34" spans="1:8" ht="6" customHeight="1" x14ac:dyDescent="0.2">
      <c r="A34" s="206"/>
      <c r="B34" s="139"/>
      <c r="C34" s="140"/>
      <c r="D34" s="207"/>
      <c r="E34" s="207"/>
      <c r="F34" s="207"/>
      <c r="G34" s="208"/>
    </row>
  </sheetData>
  <pageMargins left="0.25" right="0.25" top="0.5" bottom="0.5" header="0.25" footer="0.25"/>
  <pageSetup paperSize="5" orientation="portrait" r:id="rId1"/>
  <headerFooter scaleWithDoc="0" alignWithMargins="0">
    <oddFooter>&amp;C&amp;8&amp;A&amp;R&amp;8P 04 910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5"/>
  <sheetViews>
    <sheetView workbookViewId="0">
      <selection activeCell="B35" sqref="B35:H35"/>
    </sheetView>
  </sheetViews>
  <sheetFormatPr defaultColWidth="9.140625" defaultRowHeight="12.75" x14ac:dyDescent="0.2"/>
  <cols>
    <col min="1" max="1" width="1.7109375" style="123" customWidth="1"/>
    <col min="2" max="2" width="4.42578125" style="119" customWidth="1"/>
    <col min="3" max="3" width="51.140625" style="123" customWidth="1"/>
    <col min="4" max="4" width="14" style="123" customWidth="1"/>
    <col min="5" max="6" width="12.7109375" style="122" customWidth="1"/>
    <col min="7" max="7" width="1.7109375" style="123" customWidth="1"/>
    <col min="8" max="16384" width="9.140625" style="123"/>
  </cols>
  <sheetData>
    <row r="1" spans="1:9" ht="5.25" customHeight="1" x14ac:dyDescent="0.2">
      <c r="A1" s="356"/>
      <c r="B1" s="210"/>
      <c r="C1" s="359"/>
      <c r="D1" s="359"/>
      <c r="E1" s="242"/>
      <c r="F1" s="242"/>
      <c r="G1" s="285"/>
      <c r="H1" s="124"/>
      <c r="I1" s="124"/>
    </row>
    <row r="2" spans="1:9" s="119" customFormat="1" ht="18" x14ac:dyDescent="0.25">
      <c r="A2" s="203"/>
      <c r="B2" s="239">
        <f>'Pg 1 ID+Déclaration'!G5</f>
        <v>0</v>
      </c>
      <c r="C2" s="136"/>
      <c r="D2" s="136"/>
      <c r="E2" s="141"/>
      <c r="F2" s="141"/>
      <c r="G2" s="213"/>
    </row>
    <row r="3" spans="1:9" s="120" customFormat="1" ht="15.75" x14ac:dyDescent="0.25">
      <c r="A3" s="199"/>
      <c r="B3" s="201" t="s">
        <v>227</v>
      </c>
      <c r="C3" s="201"/>
      <c r="D3" s="201"/>
      <c r="E3" s="200"/>
      <c r="F3" s="200"/>
      <c r="G3" s="202"/>
    </row>
    <row r="4" spans="1:9" s="137" customFormat="1" x14ac:dyDescent="0.2">
      <c r="A4" s="283"/>
      <c r="B4" s="210" t="s">
        <v>222</v>
      </c>
      <c r="C4" s="242"/>
      <c r="D4" s="242"/>
      <c r="E4" s="211"/>
      <c r="F4" s="211"/>
      <c r="G4" s="285"/>
      <c r="H4" s="204"/>
      <c r="I4" s="204"/>
    </row>
    <row r="5" spans="1:9" s="137" customFormat="1" ht="12.75" customHeight="1" x14ac:dyDescent="0.2">
      <c r="A5" s="222"/>
      <c r="B5" s="247" t="s">
        <v>312</v>
      </c>
      <c r="C5" s="205"/>
      <c r="D5" s="205"/>
      <c r="E5" s="132"/>
      <c r="F5" s="132"/>
      <c r="G5" s="233"/>
      <c r="H5" s="204"/>
      <c r="I5" s="204"/>
    </row>
    <row r="6" spans="1:9" s="137" customFormat="1" ht="13.5" customHeight="1" x14ac:dyDescent="0.2">
      <c r="A6" s="222"/>
      <c r="B6" s="247" t="s">
        <v>419</v>
      </c>
      <c r="C6" s="205"/>
      <c r="D6" s="205"/>
      <c r="E6" s="132"/>
      <c r="F6" s="132"/>
      <c r="G6" s="233"/>
      <c r="H6" s="204"/>
      <c r="I6" s="204"/>
    </row>
    <row r="7" spans="1:9" s="137" customFormat="1" ht="13.5" customHeight="1" x14ac:dyDescent="0.2">
      <c r="A7" s="286"/>
      <c r="B7" s="287" t="s">
        <v>360</v>
      </c>
      <c r="C7" s="245"/>
      <c r="D7" s="245"/>
      <c r="E7" s="220"/>
      <c r="F7" s="220"/>
      <c r="G7" s="289"/>
      <c r="H7" s="204"/>
      <c r="I7" s="204"/>
    </row>
    <row r="8" spans="1:9" s="136" customFormat="1" x14ac:dyDescent="0.2">
      <c r="A8" s="203"/>
      <c r="B8" s="136" t="s">
        <v>228</v>
      </c>
      <c r="D8" s="263"/>
      <c r="E8" s="577">
        <f>'Pg 1 ID+Déclaration'!E12</f>
        <v>0</v>
      </c>
      <c r="F8" s="577">
        <f>'Pg 1 ID+Déclaration'!H12</f>
        <v>0</v>
      </c>
      <c r="G8" s="213"/>
    </row>
    <row r="9" spans="1:9" s="137" customFormat="1" x14ac:dyDescent="0.2">
      <c r="A9" s="240"/>
      <c r="B9" s="136"/>
      <c r="C9" s="204"/>
      <c r="D9" s="204"/>
      <c r="E9" s="204"/>
      <c r="F9" s="204"/>
      <c r="G9" s="233"/>
      <c r="H9" s="204"/>
      <c r="I9" s="204"/>
    </row>
    <row r="10" spans="1:9" x14ac:dyDescent="0.2">
      <c r="A10" s="240"/>
      <c r="B10" s="136" t="s">
        <v>313</v>
      </c>
      <c r="C10" s="204"/>
      <c r="D10" s="204"/>
      <c r="F10" s="205"/>
      <c r="G10" s="233"/>
      <c r="H10" s="124"/>
      <c r="I10" s="124"/>
    </row>
    <row r="11" spans="1:9" x14ac:dyDescent="0.2">
      <c r="A11" s="240"/>
      <c r="B11" s="136"/>
      <c r="C11" s="204"/>
      <c r="D11" s="498" t="s">
        <v>413</v>
      </c>
      <c r="E11" s="205" t="s">
        <v>101</v>
      </c>
      <c r="F11" s="141"/>
      <c r="G11" s="233"/>
      <c r="H11" s="124"/>
      <c r="I11" s="124"/>
    </row>
    <row r="12" spans="1:9" x14ac:dyDescent="0.2">
      <c r="A12" s="240"/>
      <c r="B12" s="136" t="s">
        <v>229</v>
      </c>
      <c r="C12" s="204"/>
      <c r="D12" s="204"/>
      <c r="E12" s="205"/>
      <c r="F12" s="205"/>
      <c r="G12" s="233"/>
      <c r="H12" s="124"/>
      <c r="I12" s="124"/>
    </row>
    <row r="13" spans="1:9" x14ac:dyDescent="0.2">
      <c r="A13" s="240"/>
      <c r="B13" s="204" t="s">
        <v>421</v>
      </c>
      <c r="C13" s="204"/>
      <c r="D13" s="262" t="s">
        <v>418</v>
      </c>
      <c r="E13" s="235">
        <f>'Pg 2 État résultats'!G61</f>
        <v>0</v>
      </c>
      <c r="F13" s="235"/>
      <c r="G13" s="233"/>
      <c r="H13" s="124"/>
      <c r="I13" s="124"/>
    </row>
    <row r="14" spans="1:9" x14ac:dyDescent="0.2">
      <c r="A14" s="240"/>
      <c r="B14" s="204" t="s">
        <v>232</v>
      </c>
      <c r="C14" s="204"/>
      <c r="D14" s="262"/>
      <c r="E14" s="235"/>
      <c r="F14" s="235"/>
      <c r="G14" s="233"/>
      <c r="H14" s="124"/>
      <c r="I14" s="124"/>
    </row>
    <row r="15" spans="1:9" x14ac:dyDescent="0.2">
      <c r="A15" s="240"/>
      <c r="B15" s="247" t="s">
        <v>233</v>
      </c>
      <c r="C15" s="204"/>
      <c r="D15" s="262">
        <v>10</v>
      </c>
      <c r="E15" s="360">
        <f>'10-11 Charges fonc.'!H28</f>
        <v>0</v>
      </c>
      <c r="F15" s="360"/>
      <c r="G15" s="233"/>
      <c r="H15" s="124"/>
      <c r="I15" s="124"/>
    </row>
    <row r="16" spans="1:9" x14ac:dyDescent="0.2">
      <c r="A16" s="240"/>
      <c r="B16" s="247" t="s">
        <v>314</v>
      </c>
      <c r="C16" s="204"/>
      <c r="D16" s="262">
        <v>9</v>
      </c>
      <c r="E16" s="360">
        <f>'9 Autres rev'!J11*-1</f>
        <v>0</v>
      </c>
      <c r="F16" s="360"/>
      <c r="G16" s="233"/>
      <c r="H16" s="124"/>
      <c r="I16" s="124"/>
    </row>
    <row r="17" spans="1:9" x14ac:dyDescent="0.2">
      <c r="A17" s="240"/>
      <c r="B17" s="361" t="s">
        <v>420</v>
      </c>
      <c r="C17" s="204"/>
      <c r="D17" s="262"/>
      <c r="E17" s="360"/>
      <c r="F17" s="360"/>
      <c r="G17" s="233"/>
      <c r="H17" s="124"/>
      <c r="I17" s="124"/>
    </row>
    <row r="18" spans="1:9" x14ac:dyDescent="0.2">
      <c r="A18" s="240"/>
      <c r="B18" s="247" t="s">
        <v>422</v>
      </c>
      <c r="C18" s="204"/>
      <c r="D18" s="262" t="s">
        <v>221</v>
      </c>
      <c r="E18" s="360">
        <f>'Pg 3 Bilan'!F12*-1</f>
        <v>0</v>
      </c>
      <c r="F18" s="360"/>
      <c r="G18" s="233"/>
      <c r="H18" s="124"/>
      <c r="I18" s="124"/>
    </row>
    <row r="19" spans="1:9" x14ac:dyDescent="0.2">
      <c r="A19" s="240"/>
      <c r="B19" s="247" t="s">
        <v>315</v>
      </c>
      <c r="C19" s="204"/>
      <c r="D19" s="262" t="s">
        <v>221</v>
      </c>
      <c r="E19" s="360">
        <f>'Pg 3 Bilan'!F13*-1</f>
        <v>0</v>
      </c>
      <c r="F19" s="360"/>
      <c r="G19" s="233"/>
      <c r="H19" s="124"/>
      <c r="I19" s="124"/>
    </row>
    <row r="20" spans="1:9" x14ac:dyDescent="0.2">
      <c r="A20" s="240"/>
      <c r="B20" s="247" t="s">
        <v>316</v>
      </c>
      <c r="C20" s="204"/>
      <c r="D20" s="262" t="s">
        <v>221</v>
      </c>
      <c r="E20" s="360">
        <f>'Pg 3 Bilan'!F14*-1</f>
        <v>0</v>
      </c>
      <c r="F20" s="360"/>
      <c r="G20" s="233"/>
      <c r="H20" s="124"/>
      <c r="I20" s="124"/>
    </row>
    <row r="21" spans="1:9" x14ac:dyDescent="0.2">
      <c r="A21" s="240"/>
      <c r="B21" s="247" t="s">
        <v>423</v>
      </c>
      <c r="C21" s="204"/>
      <c r="D21" s="262" t="s">
        <v>221</v>
      </c>
      <c r="E21" s="360">
        <f>'Pg 3 Bilan'!F24</f>
        <v>0</v>
      </c>
      <c r="F21" s="360"/>
      <c r="G21" s="233"/>
      <c r="H21" s="124"/>
      <c r="I21" s="124"/>
    </row>
    <row r="22" spans="1:9" x14ac:dyDescent="0.2">
      <c r="A22" s="240"/>
      <c r="B22" s="247" t="s">
        <v>317</v>
      </c>
      <c r="C22" s="204"/>
      <c r="D22" s="262" t="s">
        <v>221</v>
      </c>
      <c r="E22" s="360">
        <f>'Pg 3 Bilan'!F25</f>
        <v>0</v>
      </c>
      <c r="F22" s="360"/>
      <c r="G22" s="233"/>
      <c r="H22" s="124"/>
      <c r="I22" s="124"/>
    </row>
    <row r="23" spans="1:9" x14ac:dyDescent="0.2">
      <c r="A23" s="240"/>
      <c r="B23" s="136"/>
      <c r="C23" s="204"/>
      <c r="D23" s="262"/>
      <c r="E23" s="362">
        <f>SUM(E13:E22)</f>
        <v>0</v>
      </c>
      <c r="F23" s="235"/>
      <c r="G23" s="233"/>
      <c r="H23" s="124"/>
      <c r="I23" s="124"/>
    </row>
    <row r="24" spans="1:9" x14ac:dyDescent="0.2">
      <c r="A24" s="240"/>
      <c r="B24" s="136"/>
      <c r="C24" s="204"/>
      <c r="D24" s="262"/>
      <c r="E24" s="235"/>
      <c r="F24" s="235"/>
      <c r="G24" s="233"/>
      <c r="H24" s="124"/>
      <c r="I24" s="124"/>
    </row>
    <row r="25" spans="1:9" x14ac:dyDescent="0.2">
      <c r="A25" s="240"/>
      <c r="B25" s="136" t="s">
        <v>230</v>
      </c>
      <c r="C25" s="204"/>
      <c r="D25" s="262"/>
      <c r="E25" s="235"/>
      <c r="F25" s="235"/>
      <c r="G25" s="233"/>
      <c r="H25" s="124"/>
      <c r="I25" s="124"/>
    </row>
    <row r="26" spans="1:9" s="124" customFormat="1" x14ac:dyDescent="0.2">
      <c r="A26" s="240"/>
      <c r="B26" s="204" t="s">
        <v>318</v>
      </c>
      <c r="C26" s="204"/>
      <c r="D26" s="262">
        <v>24</v>
      </c>
      <c r="E26" s="235">
        <f>'24 Prêts en cours'!F48*-1</f>
        <v>0</v>
      </c>
      <c r="F26" s="235"/>
      <c r="G26" s="233"/>
    </row>
    <row r="27" spans="1:9" s="124" customFormat="1" x14ac:dyDescent="0.2">
      <c r="A27" s="240"/>
      <c r="B27" s="204" t="s">
        <v>391</v>
      </c>
      <c r="C27" s="204"/>
      <c r="D27" s="262">
        <v>24</v>
      </c>
      <c r="E27" s="235">
        <f>'24 Prêts en cours'!H48</f>
        <v>0</v>
      </c>
      <c r="F27" s="235"/>
      <c r="G27" s="233"/>
    </row>
    <row r="28" spans="1:9" x14ac:dyDescent="0.2">
      <c r="A28" s="240"/>
      <c r="B28" s="204" t="s">
        <v>234</v>
      </c>
      <c r="C28" s="204"/>
      <c r="D28" s="262">
        <v>29</v>
      </c>
      <c r="E28" s="235">
        <f>'29 Emprunts'!F58</f>
        <v>0</v>
      </c>
      <c r="F28" s="235"/>
      <c r="G28" s="233"/>
      <c r="H28" s="124"/>
      <c r="I28" s="124"/>
    </row>
    <row r="29" spans="1:9" x14ac:dyDescent="0.2">
      <c r="A29" s="240"/>
      <c r="B29" s="204" t="s">
        <v>235</v>
      </c>
      <c r="C29" s="204"/>
      <c r="D29" s="262">
        <v>29</v>
      </c>
      <c r="E29" s="235">
        <f>'29 Emprunts'!H58*-1</f>
        <v>0</v>
      </c>
      <c r="F29" s="235"/>
      <c r="G29" s="233"/>
      <c r="H29" s="124"/>
      <c r="I29" s="124"/>
    </row>
    <row r="30" spans="1:9" x14ac:dyDescent="0.2">
      <c r="A30" s="240"/>
      <c r="B30" s="136"/>
      <c r="C30" s="204"/>
      <c r="D30" s="262"/>
      <c r="E30" s="362">
        <f>SUM(E26:E29)</f>
        <v>0</v>
      </c>
      <c r="F30" s="235"/>
      <c r="G30" s="233"/>
      <c r="H30" s="124"/>
      <c r="I30" s="124"/>
    </row>
    <row r="31" spans="1:9" x14ac:dyDescent="0.2">
      <c r="A31" s="240"/>
      <c r="B31" s="136" t="s">
        <v>231</v>
      </c>
      <c r="C31" s="204"/>
      <c r="D31" s="262"/>
      <c r="E31" s="235"/>
      <c r="F31" s="235"/>
      <c r="G31" s="233"/>
      <c r="H31" s="124"/>
      <c r="I31" s="124"/>
    </row>
    <row r="32" spans="1:9" x14ac:dyDescent="0.2">
      <c r="A32" s="240"/>
      <c r="B32" s="204" t="s">
        <v>319</v>
      </c>
      <c r="C32" s="204"/>
      <c r="D32" s="262">
        <v>25</v>
      </c>
      <c r="E32" s="235">
        <f>'25 Actifs immobilisés'!F15*-1</f>
        <v>0</v>
      </c>
      <c r="F32" s="235"/>
      <c r="G32" s="233"/>
      <c r="H32" s="124"/>
      <c r="I32" s="124"/>
    </row>
    <row r="33" spans="1:9" x14ac:dyDescent="0.2">
      <c r="A33" s="240"/>
      <c r="B33" s="204" t="s">
        <v>320</v>
      </c>
      <c r="C33" s="204"/>
      <c r="D33" s="262">
        <v>25</v>
      </c>
      <c r="E33" s="235">
        <f>'25 Actifs immobilisés'!H20</f>
        <v>0</v>
      </c>
      <c r="F33" s="235"/>
      <c r="G33" s="233"/>
      <c r="H33" s="124"/>
      <c r="I33" s="124"/>
    </row>
    <row r="34" spans="1:9" x14ac:dyDescent="0.2">
      <c r="A34" s="240"/>
      <c r="B34" s="136"/>
      <c r="C34" s="204"/>
      <c r="D34" s="262"/>
      <c r="E34" s="362">
        <f>SUM(E32:E33)</f>
        <v>0</v>
      </c>
      <c r="F34" s="235"/>
      <c r="G34" s="233"/>
      <c r="H34" s="124"/>
      <c r="I34" s="124"/>
    </row>
    <row r="35" spans="1:9" x14ac:dyDescent="0.2">
      <c r="A35" s="240"/>
      <c r="B35" s="136"/>
      <c r="C35" s="204"/>
      <c r="D35" s="262"/>
      <c r="E35" s="235"/>
      <c r="F35" s="235"/>
      <c r="G35" s="233"/>
      <c r="H35" s="124"/>
      <c r="I35" s="124"/>
    </row>
    <row r="36" spans="1:9" x14ac:dyDescent="0.2">
      <c r="A36" s="240"/>
      <c r="B36" s="136" t="s">
        <v>236</v>
      </c>
      <c r="C36" s="204"/>
      <c r="D36" s="262"/>
      <c r="E36" s="235">
        <f>E23+E30+E34</f>
        <v>0</v>
      </c>
      <c r="F36" s="235"/>
      <c r="G36" s="233"/>
      <c r="H36" s="124"/>
      <c r="I36" s="124"/>
    </row>
    <row r="37" spans="1:9" x14ac:dyDescent="0.2">
      <c r="A37" s="240"/>
      <c r="B37" s="136" t="s">
        <v>237</v>
      </c>
      <c r="C37" s="204"/>
      <c r="D37" s="262"/>
      <c r="E37" s="235">
        <f>F43</f>
        <v>0</v>
      </c>
      <c r="F37" s="235"/>
      <c r="G37" s="233"/>
      <c r="H37" s="124"/>
      <c r="I37" s="124"/>
    </row>
    <row r="38" spans="1:9" s="137" customFormat="1" ht="15" customHeight="1" thickBot="1" x14ac:dyDescent="0.25">
      <c r="A38" s="240"/>
      <c r="B38" s="136" t="s">
        <v>238</v>
      </c>
      <c r="C38" s="204"/>
      <c r="D38" s="262"/>
      <c r="E38" s="363">
        <f>SUM(E36:E37)</f>
        <v>0</v>
      </c>
      <c r="F38" s="235"/>
      <c r="G38" s="233"/>
      <c r="H38" s="204"/>
      <c r="I38" s="204"/>
    </row>
    <row r="39" spans="1:9" s="137" customFormat="1" x14ac:dyDescent="0.2">
      <c r="A39" s="240"/>
      <c r="B39" s="136"/>
      <c r="C39" s="204"/>
      <c r="D39" s="262"/>
      <c r="E39" s="235"/>
      <c r="F39" s="235"/>
      <c r="G39" s="233"/>
      <c r="H39" s="204"/>
      <c r="I39" s="204"/>
    </row>
    <row r="40" spans="1:9" s="137" customFormat="1" x14ac:dyDescent="0.2">
      <c r="A40" s="240"/>
      <c r="B40" s="136" t="s">
        <v>321</v>
      </c>
      <c r="C40" s="204"/>
      <c r="D40" s="262"/>
      <c r="E40" s="235"/>
      <c r="F40" s="235"/>
      <c r="G40" s="233"/>
      <c r="H40" s="204"/>
      <c r="I40" s="204"/>
    </row>
    <row r="41" spans="1:9" s="137" customFormat="1" x14ac:dyDescent="0.2">
      <c r="A41" s="240"/>
      <c r="B41" s="204" t="s">
        <v>414</v>
      </c>
      <c r="C41" s="204"/>
      <c r="D41" s="262" t="s">
        <v>221</v>
      </c>
      <c r="E41" s="235">
        <f>'Pg 3 Bilan'!D11</f>
        <v>0</v>
      </c>
      <c r="F41" s="235">
        <f>'Pg 3 Bilan'!E11</f>
        <v>0</v>
      </c>
      <c r="G41" s="233"/>
      <c r="H41" s="204"/>
      <c r="I41" s="204"/>
    </row>
    <row r="42" spans="1:9" s="137" customFormat="1" x14ac:dyDescent="0.2">
      <c r="A42" s="240"/>
      <c r="B42" s="204" t="s">
        <v>224</v>
      </c>
      <c r="C42" s="204"/>
      <c r="D42" s="262" t="s">
        <v>221</v>
      </c>
      <c r="E42" s="235">
        <f>'Pg 3 Bilan'!D23*-1</f>
        <v>0</v>
      </c>
      <c r="F42" s="235">
        <f>'Pg 3 Bilan'!E23*-1</f>
        <v>0</v>
      </c>
      <c r="G42" s="233"/>
      <c r="H42" s="204"/>
      <c r="I42" s="204"/>
    </row>
    <row r="43" spans="1:9" s="137" customFormat="1" ht="15.75" customHeight="1" thickBot="1" x14ac:dyDescent="0.25">
      <c r="A43" s="240"/>
      <c r="B43" s="204"/>
      <c r="C43" s="204"/>
      <c r="D43" s="262"/>
      <c r="E43" s="363">
        <f>SUM(E41:E42)</f>
        <v>0</v>
      </c>
      <c r="F43" s="363">
        <f>SUM(F41:F42)</f>
        <v>0</v>
      </c>
      <c r="G43" s="233"/>
      <c r="H43" s="204"/>
      <c r="I43" s="204"/>
    </row>
    <row r="44" spans="1:9" s="137" customFormat="1" ht="5.25" customHeight="1" x14ac:dyDescent="0.2">
      <c r="A44" s="240"/>
      <c r="B44" s="204"/>
      <c r="C44" s="204"/>
      <c r="D44" s="204"/>
      <c r="E44" s="205"/>
      <c r="F44" s="205"/>
      <c r="G44" s="233"/>
      <c r="H44" s="204"/>
      <c r="I44" s="204"/>
    </row>
    <row r="45" spans="1:9" x14ac:dyDescent="0.2">
      <c r="A45" s="240"/>
      <c r="B45" s="204" t="s">
        <v>226</v>
      </c>
      <c r="C45" s="204"/>
      <c r="D45" s="204"/>
      <c r="E45" s="245" t="str">
        <f>IF(E38=E43,"Oui","Non")</f>
        <v>Oui</v>
      </c>
      <c r="F45" s="364"/>
      <c r="G45" s="233"/>
      <c r="H45" s="124"/>
      <c r="I45" s="124"/>
    </row>
    <row r="46" spans="1:9" ht="6.75" customHeight="1" x14ac:dyDescent="0.2">
      <c r="A46" s="365"/>
      <c r="B46" s="139"/>
      <c r="C46" s="366"/>
      <c r="D46" s="366"/>
      <c r="E46" s="245"/>
      <c r="F46" s="245"/>
      <c r="G46" s="288"/>
      <c r="H46" s="124"/>
      <c r="I46" s="124"/>
    </row>
    <row r="47" spans="1:9" x14ac:dyDescent="0.2">
      <c r="E47" s="138"/>
      <c r="F47" s="138"/>
    </row>
    <row r="48" spans="1:9" x14ac:dyDescent="0.2">
      <c r="E48" s="138"/>
      <c r="F48" s="138"/>
    </row>
    <row r="49" spans="5:6" x14ac:dyDescent="0.2">
      <c r="E49" s="138"/>
      <c r="F49" s="138"/>
    </row>
    <row r="50" spans="5:6" x14ac:dyDescent="0.2">
      <c r="E50" s="138"/>
      <c r="F50" s="138"/>
    </row>
    <row r="51" spans="5:6" x14ac:dyDescent="0.2">
      <c r="E51" s="138"/>
      <c r="F51" s="138"/>
    </row>
    <row r="52" spans="5:6" x14ac:dyDescent="0.2">
      <c r="E52" s="138"/>
      <c r="F52" s="138"/>
    </row>
    <row r="53" spans="5:6" x14ac:dyDescent="0.2">
      <c r="E53" s="138"/>
      <c r="F53" s="138"/>
    </row>
    <row r="54" spans="5:6" x14ac:dyDescent="0.2">
      <c r="E54" s="138"/>
      <c r="F54" s="138"/>
    </row>
    <row r="55" spans="5:6" x14ac:dyDescent="0.2">
      <c r="E55" s="138"/>
      <c r="F55" s="138"/>
    </row>
  </sheetData>
  <pageMargins left="0.25" right="0.25" top="0.5" bottom="0.5" header="0.25" footer="0.25"/>
  <pageSetup paperSize="5" orientation="portrait" r:id="rId1"/>
  <headerFooter alignWithMargins="0">
    <oddFooter>&amp;C&amp;8&amp;A&amp;R&amp;8P 04 910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8"/>
  <sheetViews>
    <sheetView topLeftCell="I33" zoomScaleNormal="100" workbookViewId="0">
      <selection activeCell="B35" sqref="B35:H35"/>
    </sheetView>
  </sheetViews>
  <sheetFormatPr defaultColWidth="9.140625" defaultRowHeight="12.75" x14ac:dyDescent="0.2"/>
  <cols>
    <col min="1" max="1" width="2.5703125" style="11" customWidth="1"/>
    <col min="2" max="2" width="17.7109375" style="11" customWidth="1"/>
    <col min="3" max="3" width="2.28515625" style="11" customWidth="1"/>
    <col min="4" max="4" width="17.85546875" style="11" customWidth="1"/>
    <col min="5" max="5" width="2" style="11" customWidth="1"/>
    <col min="6" max="6" width="40.7109375" style="11" customWidth="1"/>
    <col min="7" max="7" width="2" style="11" customWidth="1"/>
    <col min="8" max="8" width="30.7109375" style="11" customWidth="1"/>
    <col min="9" max="9" width="2" style="11" customWidth="1"/>
    <col min="10" max="10" width="7.7109375" style="11" customWidth="1"/>
    <col min="11" max="11" width="2" style="11" customWidth="1"/>
    <col min="12" max="12" width="9.85546875" style="11" customWidth="1"/>
    <col min="13" max="13" width="2" style="11" customWidth="1"/>
    <col min="14" max="14" width="6.42578125" style="11" customWidth="1"/>
    <col min="15" max="15" width="2" style="11" customWidth="1"/>
    <col min="16" max="16" width="10.7109375" style="11" customWidth="1"/>
    <col min="17" max="17" width="2.42578125" style="11" customWidth="1"/>
    <col min="18" max="18" width="13" style="13" customWidth="1"/>
    <col min="19" max="19" width="2.42578125" style="11" customWidth="1"/>
    <col min="20" max="20" width="13" style="11" customWidth="1"/>
    <col min="21" max="16384" width="9.140625" style="11"/>
  </cols>
  <sheetData>
    <row r="1" spans="1:22" ht="6" customHeight="1" x14ac:dyDescent="0.2">
      <c r="A1" s="367"/>
      <c r="B1" s="146"/>
      <c r="C1" s="146"/>
      <c r="D1" s="146"/>
      <c r="E1" s="146"/>
      <c r="F1" s="146"/>
      <c r="G1" s="146"/>
      <c r="H1" s="146"/>
      <c r="I1" s="146"/>
      <c r="J1" s="146"/>
      <c r="K1" s="146"/>
      <c r="L1" s="146"/>
      <c r="M1" s="146"/>
      <c r="N1" s="146"/>
      <c r="O1" s="146"/>
      <c r="P1" s="146"/>
      <c r="Q1" s="146"/>
      <c r="R1" s="146"/>
      <c r="S1" s="146"/>
      <c r="T1" s="147"/>
      <c r="U1" s="150"/>
      <c r="V1" s="148"/>
    </row>
    <row r="2" spans="1:22" ht="12.75" customHeight="1" x14ac:dyDescent="0.25">
      <c r="A2" s="368"/>
      <c r="B2" s="12" t="s">
        <v>424</v>
      </c>
      <c r="C2" s="150"/>
      <c r="D2" s="150"/>
      <c r="E2" s="150"/>
      <c r="F2" s="47"/>
      <c r="G2" s="150"/>
      <c r="H2" s="150"/>
      <c r="I2" s="150"/>
      <c r="J2" s="150"/>
      <c r="K2" s="150"/>
      <c r="L2" s="150"/>
      <c r="M2" s="150"/>
      <c r="N2" s="150"/>
      <c r="O2" s="150"/>
      <c r="P2" s="150"/>
      <c r="Q2" s="150"/>
      <c r="R2" s="150"/>
      <c r="S2" s="150"/>
      <c r="T2" s="151"/>
      <c r="U2" s="150"/>
      <c r="V2" s="148"/>
    </row>
    <row r="3" spans="1:22" ht="39" customHeight="1" x14ac:dyDescent="0.25">
      <c r="A3" s="368"/>
      <c r="B3" s="642" t="s">
        <v>102</v>
      </c>
      <c r="C3" s="643"/>
      <c r="D3" s="643"/>
      <c r="E3" s="643"/>
      <c r="F3" s="643"/>
      <c r="G3" s="643"/>
      <c r="H3" s="643"/>
      <c r="I3" s="643"/>
      <c r="J3" s="643"/>
      <c r="K3" s="643"/>
      <c r="L3" s="643"/>
      <c r="M3" s="643"/>
      <c r="N3" s="643"/>
      <c r="O3" s="643"/>
      <c r="P3" s="643"/>
      <c r="Q3" s="643"/>
      <c r="R3" s="643"/>
      <c r="S3" s="643"/>
      <c r="T3" s="644"/>
      <c r="U3" s="150"/>
      <c r="V3" s="148"/>
    </row>
    <row r="4" spans="1:22" ht="6" customHeight="1" x14ac:dyDescent="0.25">
      <c r="A4" s="368"/>
      <c r="B4" s="645"/>
      <c r="C4" s="646"/>
      <c r="D4" s="646"/>
      <c r="E4" s="646"/>
      <c r="F4" s="646"/>
      <c r="G4" s="646"/>
      <c r="H4" s="646"/>
      <c r="I4" s="646"/>
      <c r="J4" s="646"/>
      <c r="K4" s="646"/>
      <c r="L4" s="646"/>
      <c r="M4" s="646"/>
      <c r="N4" s="646"/>
      <c r="O4" s="646"/>
      <c r="P4" s="646"/>
      <c r="Q4" s="646"/>
      <c r="R4" s="646"/>
      <c r="S4" s="646"/>
      <c r="T4" s="647"/>
      <c r="U4" s="150"/>
      <c r="V4" s="148"/>
    </row>
    <row r="5" spans="1:22" s="70" customFormat="1" ht="15.95" customHeight="1" x14ac:dyDescent="0.25">
      <c r="A5" s="369"/>
      <c r="B5" s="69"/>
      <c r="C5" s="370"/>
      <c r="D5" s="370"/>
      <c r="E5" s="370"/>
      <c r="F5" s="370"/>
      <c r="G5" s="370"/>
      <c r="H5" s="591"/>
      <c r="I5" s="591"/>
      <c r="J5" s="591"/>
      <c r="K5" s="591"/>
      <c r="L5" s="591"/>
      <c r="M5" s="591"/>
      <c r="N5" s="370"/>
      <c r="O5" s="370"/>
      <c r="P5" s="370"/>
      <c r="Q5" s="370"/>
      <c r="R5" s="370"/>
      <c r="S5" s="370"/>
      <c r="T5" s="370"/>
      <c r="U5" s="371"/>
      <c r="V5" s="371"/>
    </row>
    <row r="6" spans="1:22" s="13" customFormat="1" ht="6" customHeight="1" x14ac:dyDescent="0.25">
      <c r="A6" s="367"/>
      <c r="B6" s="324"/>
      <c r="C6" s="329"/>
      <c r="D6" s="329"/>
      <c r="E6" s="329"/>
      <c r="F6" s="329"/>
      <c r="G6" s="329"/>
      <c r="H6" s="585"/>
      <c r="I6" s="585"/>
      <c r="J6" s="585"/>
      <c r="K6" s="585"/>
      <c r="L6" s="585"/>
      <c r="M6" s="585"/>
      <c r="N6" s="329"/>
      <c r="O6" s="329"/>
      <c r="P6" s="329"/>
      <c r="Q6" s="329"/>
      <c r="R6" s="329"/>
      <c r="S6" s="329"/>
      <c r="T6" s="372"/>
      <c r="U6" s="150"/>
      <c r="V6" s="150"/>
    </row>
    <row r="7" spans="1:22" ht="12.75" customHeight="1" x14ac:dyDescent="0.25">
      <c r="A7" s="368"/>
      <c r="B7" s="12" t="s">
        <v>425</v>
      </c>
      <c r="C7" s="150"/>
      <c r="D7" s="150"/>
      <c r="E7" s="150"/>
      <c r="F7" s="47"/>
      <c r="G7" s="150"/>
      <c r="H7" s="150"/>
      <c r="I7" s="150"/>
      <c r="J7" s="150"/>
      <c r="K7" s="150"/>
      <c r="L7" s="150"/>
      <c r="M7" s="150"/>
      <c r="N7" s="150"/>
      <c r="O7" s="150"/>
      <c r="P7" s="150"/>
      <c r="Q7" s="150"/>
      <c r="R7" s="150"/>
      <c r="S7" s="150"/>
      <c r="T7" s="151"/>
      <c r="U7" s="150"/>
      <c r="V7" s="148"/>
    </row>
    <row r="8" spans="1:22" ht="15.95" customHeight="1" x14ac:dyDescent="0.25">
      <c r="A8" s="368"/>
      <c r="B8" s="645" t="s">
        <v>103</v>
      </c>
      <c r="C8" s="646"/>
      <c r="D8" s="646"/>
      <c r="E8" s="646"/>
      <c r="F8" s="646"/>
      <c r="G8" s="646"/>
      <c r="H8" s="646"/>
      <c r="I8" s="646"/>
      <c r="J8" s="646"/>
      <c r="K8" s="646"/>
      <c r="L8" s="646"/>
      <c r="M8" s="646"/>
      <c r="N8" s="646"/>
      <c r="O8" s="646"/>
      <c r="P8" s="646"/>
      <c r="Q8" s="646"/>
      <c r="R8" s="646"/>
      <c r="S8" s="646"/>
      <c r="T8" s="647"/>
      <c r="U8" s="150"/>
      <c r="V8" s="148"/>
    </row>
    <row r="9" spans="1:22" ht="11.1" customHeight="1" x14ac:dyDescent="0.2">
      <c r="A9" s="368"/>
      <c r="B9" s="641"/>
      <c r="C9" s="646"/>
      <c r="D9" s="646"/>
      <c r="E9" s="646"/>
      <c r="F9" s="646"/>
      <c r="G9" s="646"/>
      <c r="H9" s="646"/>
      <c r="I9" s="646"/>
      <c r="J9" s="646"/>
      <c r="K9" s="646"/>
      <c r="L9" s="646"/>
      <c r="M9" s="646"/>
      <c r="N9" s="646"/>
      <c r="O9" s="646"/>
      <c r="P9" s="646"/>
      <c r="Q9" s="646"/>
      <c r="R9" s="646"/>
      <c r="S9" s="646"/>
      <c r="T9" s="647"/>
      <c r="U9" s="150"/>
      <c r="V9" s="148"/>
    </row>
    <row r="10" spans="1:22" ht="11.1" customHeight="1" x14ac:dyDescent="0.2">
      <c r="A10" s="368"/>
      <c r="B10" s="325"/>
      <c r="C10" s="329"/>
      <c r="D10" s="329"/>
      <c r="E10" s="329"/>
      <c r="F10" s="329"/>
      <c r="G10" s="329"/>
      <c r="H10" s="585"/>
      <c r="I10" s="585"/>
      <c r="J10" s="585"/>
      <c r="K10" s="585"/>
      <c r="L10" s="585"/>
      <c r="M10" s="585"/>
      <c r="N10" s="329"/>
      <c r="O10" s="329"/>
      <c r="P10" s="329"/>
      <c r="Q10" s="329"/>
      <c r="R10" s="329"/>
      <c r="S10" s="329"/>
      <c r="T10" s="373"/>
      <c r="U10" s="150"/>
      <c r="V10" s="148"/>
    </row>
    <row r="11" spans="1:22" ht="19.5" customHeight="1" x14ac:dyDescent="0.2">
      <c r="A11" s="368"/>
      <c r="B11" s="12"/>
      <c r="C11" s="150"/>
      <c r="D11" s="150"/>
      <c r="E11" s="150"/>
      <c r="F11" s="150"/>
      <c r="G11" s="150"/>
      <c r="H11" s="150"/>
      <c r="I11" s="150"/>
      <c r="J11" s="150"/>
      <c r="K11" s="150"/>
      <c r="L11" s="150"/>
      <c r="M11" s="150"/>
      <c r="N11" s="150"/>
      <c r="O11" s="150"/>
      <c r="P11" s="150"/>
      <c r="Q11" s="150"/>
      <c r="R11" s="150"/>
      <c r="S11" s="150"/>
      <c r="T11" s="151"/>
      <c r="U11" s="150"/>
      <c r="V11" s="148"/>
    </row>
    <row r="12" spans="1:22" ht="11.1" customHeight="1" x14ac:dyDescent="0.2">
      <c r="A12" s="368"/>
      <c r="B12" s="325"/>
      <c r="C12" s="329"/>
      <c r="D12" s="329"/>
      <c r="E12" s="329"/>
      <c r="F12" s="329"/>
      <c r="G12" s="329"/>
      <c r="H12" s="585"/>
      <c r="I12" s="585"/>
      <c r="J12" s="585"/>
      <c r="K12" s="585"/>
      <c r="L12" s="585"/>
      <c r="M12" s="585"/>
      <c r="N12" s="329"/>
      <c r="O12" s="329"/>
      <c r="P12" s="329"/>
      <c r="Q12" s="329"/>
      <c r="R12" s="329"/>
      <c r="S12" s="329"/>
      <c r="T12" s="373"/>
      <c r="U12" s="150"/>
      <c r="V12" s="148"/>
    </row>
    <row r="13" spans="1:22" ht="11.1" customHeight="1" x14ac:dyDescent="0.2">
      <c r="A13" s="368"/>
      <c r="B13" s="268"/>
      <c r="C13" s="268"/>
      <c r="D13" s="268"/>
      <c r="E13" s="268"/>
      <c r="F13" s="268"/>
      <c r="G13" s="49"/>
      <c r="H13" s="49"/>
      <c r="I13" s="49"/>
      <c r="J13" s="49"/>
      <c r="K13" s="49"/>
      <c r="L13" s="49"/>
      <c r="M13" s="49"/>
      <c r="N13" s="268"/>
      <c r="O13" s="49"/>
      <c r="P13" s="268" t="s">
        <v>104</v>
      </c>
      <c r="Q13" s="150"/>
      <c r="R13" s="268" t="s">
        <v>110</v>
      </c>
      <c r="S13" s="49"/>
      <c r="T13" s="50" t="s">
        <v>239</v>
      </c>
      <c r="U13" s="150"/>
      <c r="V13" s="148"/>
    </row>
    <row r="14" spans="1:22" x14ac:dyDescent="0.2">
      <c r="A14" s="368"/>
      <c r="B14" s="268"/>
      <c r="C14" s="268"/>
      <c r="D14" s="268"/>
      <c r="E14" s="268"/>
      <c r="F14" s="268"/>
      <c r="G14" s="49"/>
      <c r="H14" s="49"/>
      <c r="I14" s="49"/>
      <c r="J14" s="49"/>
      <c r="K14" s="49"/>
      <c r="L14" s="49"/>
      <c r="M14" s="49"/>
      <c r="N14" s="268"/>
      <c r="O14" s="49"/>
      <c r="P14" s="268"/>
      <c r="Q14" s="150"/>
      <c r="R14" s="268"/>
      <c r="S14" s="49"/>
      <c r="T14" s="50" t="s">
        <v>75</v>
      </c>
      <c r="U14" s="150"/>
      <c r="V14" s="148"/>
    </row>
    <row r="15" spans="1:22" ht="13.5" customHeight="1" thickBot="1" x14ac:dyDescent="0.25">
      <c r="A15" s="368"/>
      <c r="B15" s="51"/>
      <c r="C15" s="143"/>
      <c r="D15" s="374"/>
      <c r="E15" s="143"/>
      <c r="F15" s="148"/>
      <c r="G15" s="148"/>
      <c r="H15" s="148"/>
      <c r="I15" s="148"/>
      <c r="J15" s="148"/>
      <c r="K15" s="148"/>
      <c r="L15" s="148"/>
      <c r="M15" s="148"/>
      <c r="N15" s="99" t="s">
        <v>427</v>
      </c>
      <c r="O15" s="148"/>
      <c r="P15" s="375">
        <f>'1A Cont e c &lt;= 100 $'!P38</f>
        <v>0</v>
      </c>
      <c r="Q15" s="150"/>
      <c r="R15" s="315">
        <f>'1A Cont e c &lt;= 100 $'!R38</f>
        <v>0</v>
      </c>
      <c r="S15" s="150"/>
      <c r="T15" s="376">
        <f>'1A Cont e c &lt;= 100 $'!T38</f>
        <v>0</v>
      </c>
      <c r="U15" s="150"/>
      <c r="V15" s="148"/>
    </row>
    <row r="16" spans="1:22" ht="11.1" customHeight="1" thickTop="1" x14ac:dyDescent="0.2">
      <c r="A16" s="377"/>
      <c r="B16" s="158"/>
      <c r="C16" s="158"/>
      <c r="D16" s="158"/>
      <c r="E16" s="158"/>
      <c r="F16" s="158"/>
      <c r="G16" s="158"/>
      <c r="H16" s="158"/>
      <c r="I16" s="158"/>
      <c r="J16" s="158"/>
      <c r="K16" s="158"/>
      <c r="L16" s="158"/>
      <c r="M16" s="158"/>
      <c r="N16" s="158"/>
      <c r="O16" s="158"/>
      <c r="P16" s="158"/>
      <c r="Q16" s="158"/>
      <c r="R16" s="158"/>
      <c r="S16" s="158"/>
      <c r="T16" s="159"/>
      <c r="U16" s="150"/>
      <c r="V16" s="148"/>
    </row>
    <row r="17" spans="1:22" ht="15.75" customHeight="1" x14ac:dyDescent="0.2">
      <c r="A17" s="378"/>
      <c r="B17" s="148"/>
      <c r="C17" s="148"/>
      <c r="D17" s="148"/>
      <c r="E17" s="148"/>
      <c r="F17" s="148"/>
      <c r="G17" s="148"/>
      <c r="H17" s="148"/>
      <c r="I17" s="148"/>
      <c r="J17" s="148"/>
      <c r="K17" s="148"/>
      <c r="L17" s="148"/>
      <c r="M17" s="148"/>
      <c r="N17" s="148"/>
      <c r="O17" s="148"/>
      <c r="P17" s="148"/>
      <c r="Q17" s="148"/>
      <c r="R17" s="150"/>
      <c r="S17" s="148"/>
      <c r="T17" s="148"/>
      <c r="U17" s="150"/>
      <c r="V17" s="148"/>
    </row>
    <row r="18" spans="1:22" ht="5.25" customHeight="1" x14ac:dyDescent="0.2">
      <c r="A18" s="145"/>
      <c r="B18" s="146"/>
      <c r="C18" s="146"/>
      <c r="D18" s="146"/>
      <c r="E18" s="146"/>
      <c r="F18" s="146"/>
      <c r="G18" s="146"/>
      <c r="H18" s="146"/>
      <c r="I18" s="146"/>
      <c r="J18" s="146"/>
      <c r="K18" s="146"/>
      <c r="L18" s="146"/>
      <c r="M18" s="146"/>
      <c r="N18" s="146"/>
      <c r="O18" s="146"/>
      <c r="P18" s="146"/>
      <c r="Q18" s="146"/>
      <c r="R18" s="146"/>
      <c r="S18" s="146"/>
      <c r="T18" s="147"/>
      <c r="U18" s="148"/>
      <c r="V18" s="148"/>
    </row>
    <row r="19" spans="1:22" x14ac:dyDescent="0.2">
      <c r="A19" s="149"/>
      <c r="B19" s="12" t="s">
        <v>426</v>
      </c>
      <c r="C19" s="150"/>
      <c r="D19" s="150"/>
      <c r="E19" s="150"/>
      <c r="F19" s="150"/>
      <c r="G19" s="150"/>
      <c r="H19" s="150"/>
      <c r="I19" s="150"/>
      <c r="J19" s="150"/>
      <c r="K19" s="150"/>
      <c r="L19" s="150"/>
      <c r="M19" s="150"/>
      <c r="N19" s="150"/>
      <c r="O19" s="150"/>
      <c r="P19" s="150"/>
      <c r="Q19" s="150"/>
      <c r="R19" s="150"/>
      <c r="S19" s="150"/>
      <c r="T19" s="151"/>
      <c r="U19" s="148"/>
      <c r="V19" s="148"/>
    </row>
    <row r="20" spans="1:22" ht="15.95" customHeight="1" x14ac:dyDescent="0.25">
      <c r="A20" s="368"/>
      <c r="B20" s="645" t="s">
        <v>106</v>
      </c>
      <c r="C20" s="646"/>
      <c r="D20" s="646"/>
      <c r="E20" s="646"/>
      <c r="F20" s="646"/>
      <c r="G20" s="646"/>
      <c r="H20" s="646"/>
      <c r="I20" s="646"/>
      <c r="J20" s="646"/>
      <c r="K20" s="646"/>
      <c r="L20" s="646"/>
      <c r="M20" s="646"/>
      <c r="N20" s="646"/>
      <c r="O20" s="646"/>
      <c r="P20" s="646"/>
      <c r="Q20" s="646"/>
      <c r="R20" s="646"/>
      <c r="S20" s="646"/>
      <c r="T20" s="647"/>
      <c r="U20" s="150"/>
      <c r="V20" s="148"/>
    </row>
    <row r="21" spans="1:22" ht="11.1" customHeight="1" x14ac:dyDescent="0.2">
      <c r="A21" s="149"/>
      <c r="B21" s="641"/>
      <c r="C21" s="646"/>
      <c r="D21" s="646"/>
      <c r="E21" s="646"/>
      <c r="F21" s="646"/>
      <c r="G21" s="646"/>
      <c r="H21" s="646"/>
      <c r="I21" s="646"/>
      <c r="J21" s="646"/>
      <c r="K21" s="646"/>
      <c r="L21" s="646"/>
      <c r="M21" s="646"/>
      <c r="N21" s="646"/>
      <c r="O21" s="646"/>
      <c r="P21" s="646"/>
      <c r="Q21" s="646"/>
      <c r="R21" s="646"/>
      <c r="S21" s="646"/>
      <c r="T21" s="647"/>
      <c r="U21" s="148"/>
      <c r="V21" s="148"/>
    </row>
    <row r="22" spans="1:22" x14ac:dyDescent="0.2">
      <c r="A22" s="149"/>
      <c r="B22" s="150"/>
      <c r="C22" s="150"/>
      <c r="D22" s="150"/>
      <c r="E22" s="150"/>
      <c r="F22" s="150"/>
      <c r="G22" s="150"/>
      <c r="H22" s="150"/>
      <c r="I22" s="150"/>
      <c r="J22" s="150"/>
      <c r="K22" s="150"/>
      <c r="L22" s="150"/>
      <c r="M22" s="150"/>
      <c r="N22" s="150"/>
      <c r="O22" s="150"/>
      <c r="P22" s="150"/>
      <c r="Q22" s="150"/>
      <c r="R22" s="150"/>
      <c r="S22" s="150"/>
      <c r="T22" s="50"/>
      <c r="U22" s="148"/>
      <c r="V22" s="148"/>
    </row>
    <row r="23" spans="1:22" s="28" customFormat="1" ht="12" x14ac:dyDescent="0.2">
      <c r="A23" s="60"/>
      <c r="B23" s="587" t="s">
        <v>163</v>
      </c>
      <c r="C23" s="587"/>
      <c r="D23" s="587" t="s">
        <v>542</v>
      </c>
      <c r="E23" s="49"/>
      <c r="F23" s="587" t="s">
        <v>543</v>
      </c>
      <c r="G23" s="49"/>
      <c r="H23" s="587" t="s">
        <v>545</v>
      </c>
      <c r="I23" s="49"/>
      <c r="J23" s="49" t="s">
        <v>544</v>
      </c>
      <c r="K23" s="49"/>
      <c r="L23" s="587" t="s">
        <v>546</v>
      </c>
      <c r="M23" s="49"/>
      <c r="N23" s="587" t="s">
        <v>240</v>
      </c>
      <c r="O23" s="49"/>
      <c r="P23" s="648" t="s">
        <v>107</v>
      </c>
      <c r="Q23" s="49"/>
      <c r="R23" s="587" t="s">
        <v>101</v>
      </c>
      <c r="S23" s="49"/>
      <c r="T23" s="50" t="s">
        <v>241</v>
      </c>
    </row>
    <row r="24" spans="1:22" x14ac:dyDescent="0.2">
      <c r="A24" s="149"/>
      <c r="B24" s="641"/>
      <c r="C24" s="641"/>
      <c r="D24" s="641"/>
      <c r="E24" s="102"/>
      <c r="F24" s="325"/>
      <c r="G24" s="248"/>
      <c r="H24" s="248"/>
      <c r="I24" s="248"/>
      <c r="J24" s="248"/>
      <c r="K24" s="248"/>
      <c r="L24" s="585" t="s">
        <v>547</v>
      </c>
      <c r="M24" s="248"/>
      <c r="N24" s="268" t="s">
        <v>9</v>
      </c>
      <c r="O24" s="248"/>
      <c r="P24" s="648"/>
      <c r="Q24" s="150"/>
      <c r="R24" s="268"/>
      <c r="S24" s="150"/>
      <c r="T24" s="50" t="s">
        <v>75</v>
      </c>
      <c r="U24" s="148"/>
      <c r="V24" s="148"/>
    </row>
    <row r="25" spans="1:22" x14ac:dyDescent="0.2">
      <c r="A25" s="149"/>
      <c r="B25" s="641" t="s">
        <v>108</v>
      </c>
      <c r="C25" s="641"/>
      <c r="D25" s="641"/>
      <c r="E25" s="150"/>
      <c r="F25" s="268"/>
      <c r="G25" s="329"/>
      <c r="H25" s="585"/>
      <c r="I25" s="585"/>
      <c r="J25" s="586" t="s">
        <v>549</v>
      </c>
      <c r="K25" s="586"/>
      <c r="L25" s="586" t="s">
        <v>548</v>
      </c>
      <c r="M25" s="585"/>
      <c r="N25" s="329"/>
      <c r="O25" s="329"/>
      <c r="P25" s="329"/>
      <c r="Q25" s="150"/>
      <c r="R25" s="268"/>
      <c r="S25" s="150"/>
      <c r="T25" s="50"/>
      <c r="U25" s="148"/>
      <c r="V25" s="148"/>
    </row>
    <row r="26" spans="1:22" ht="15" customHeight="1" x14ac:dyDescent="0.2">
      <c r="A26" s="149"/>
      <c r="B26" s="580"/>
      <c r="C26" s="582"/>
      <c r="D26" s="580"/>
      <c r="E26" s="150"/>
      <c r="F26" s="331"/>
      <c r="G26" s="143"/>
      <c r="H26" s="584"/>
      <c r="I26" s="590"/>
      <c r="J26" s="584"/>
      <c r="K26" s="590"/>
      <c r="L26" s="584"/>
      <c r="M26" s="590"/>
      <c r="N26" s="290"/>
      <c r="O26" s="143"/>
      <c r="P26" s="319"/>
      <c r="Q26" s="150"/>
      <c r="R26" s="380">
        <v>0</v>
      </c>
      <c r="S26" s="150"/>
      <c r="T26" s="381">
        <v>0</v>
      </c>
      <c r="U26" s="148"/>
      <c r="V26" s="148"/>
    </row>
    <row r="27" spans="1:22" ht="15" customHeight="1" x14ac:dyDescent="0.2">
      <c r="A27" s="149"/>
      <c r="B27" s="579"/>
      <c r="C27" s="582"/>
      <c r="D27" s="579"/>
      <c r="E27" s="150"/>
      <c r="F27" s="332"/>
      <c r="G27" s="143"/>
      <c r="H27" s="589"/>
      <c r="I27" s="590"/>
      <c r="J27" s="589"/>
      <c r="K27" s="590"/>
      <c r="L27" s="589"/>
      <c r="M27" s="590"/>
      <c r="N27" s="290"/>
      <c r="O27" s="143"/>
      <c r="P27" s="382"/>
      <c r="Q27" s="150"/>
      <c r="R27" s="383"/>
      <c r="S27" s="150"/>
      <c r="T27" s="384"/>
      <c r="U27" s="148"/>
      <c r="V27" s="148"/>
    </row>
    <row r="28" spans="1:22" ht="15" customHeight="1" x14ac:dyDescent="0.2">
      <c r="A28" s="149"/>
      <c r="B28" s="579"/>
      <c r="C28" s="582"/>
      <c r="D28" s="579"/>
      <c r="E28" s="150"/>
      <c r="F28" s="332"/>
      <c r="G28" s="143"/>
      <c r="H28" s="589"/>
      <c r="I28" s="590"/>
      <c r="J28" s="589"/>
      <c r="K28" s="590"/>
      <c r="L28" s="589"/>
      <c r="M28" s="590"/>
      <c r="N28" s="290"/>
      <c r="O28" s="143"/>
      <c r="P28" s="382"/>
      <c r="Q28" s="150"/>
      <c r="R28" s="383"/>
      <c r="S28" s="150"/>
      <c r="T28" s="384"/>
      <c r="U28" s="148"/>
      <c r="V28" s="148"/>
    </row>
    <row r="29" spans="1:22" ht="15" customHeight="1" x14ac:dyDescent="0.2">
      <c r="A29" s="149"/>
      <c r="B29" s="579"/>
      <c r="C29" s="582"/>
      <c r="D29" s="579"/>
      <c r="E29" s="150"/>
      <c r="F29" s="332"/>
      <c r="G29" s="143"/>
      <c r="H29" s="589"/>
      <c r="I29" s="590"/>
      <c r="J29" s="589"/>
      <c r="K29" s="590"/>
      <c r="L29" s="589"/>
      <c r="M29" s="590"/>
      <c r="N29" s="290"/>
      <c r="O29" s="143"/>
      <c r="P29" s="382"/>
      <c r="Q29" s="150"/>
      <c r="R29" s="383"/>
      <c r="S29" s="150"/>
      <c r="T29" s="384"/>
      <c r="U29" s="148"/>
      <c r="V29" s="148"/>
    </row>
    <row r="30" spans="1:22" ht="15" customHeight="1" x14ac:dyDescent="0.2">
      <c r="A30" s="149"/>
      <c r="B30" s="579"/>
      <c r="C30" s="582"/>
      <c r="D30" s="579"/>
      <c r="E30" s="150"/>
      <c r="F30" s="332"/>
      <c r="G30" s="143"/>
      <c r="H30" s="589"/>
      <c r="I30" s="590"/>
      <c r="J30" s="589"/>
      <c r="K30" s="590"/>
      <c r="L30" s="589"/>
      <c r="M30" s="590"/>
      <c r="N30" s="290"/>
      <c r="O30" s="143"/>
      <c r="P30" s="382"/>
      <c r="Q30" s="150"/>
      <c r="R30" s="383"/>
      <c r="S30" s="150"/>
      <c r="T30" s="384"/>
      <c r="U30" s="148"/>
      <c r="V30" s="148"/>
    </row>
    <row r="31" spans="1:22" ht="15" customHeight="1" x14ac:dyDescent="0.2">
      <c r="A31" s="149"/>
      <c r="B31" s="579"/>
      <c r="C31" s="582"/>
      <c r="D31" s="579"/>
      <c r="E31" s="150"/>
      <c r="F31" s="332"/>
      <c r="G31" s="143"/>
      <c r="H31" s="589"/>
      <c r="I31" s="590"/>
      <c r="J31" s="589"/>
      <c r="K31" s="590"/>
      <c r="L31" s="589"/>
      <c r="M31" s="590"/>
      <c r="N31" s="290"/>
      <c r="O31" s="143"/>
      <c r="P31" s="382"/>
      <c r="Q31" s="150"/>
      <c r="R31" s="383"/>
      <c r="S31" s="150"/>
      <c r="T31" s="384"/>
      <c r="U31" s="148"/>
      <c r="V31" s="148"/>
    </row>
    <row r="32" spans="1:22" ht="15" customHeight="1" x14ac:dyDescent="0.2">
      <c r="A32" s="149"/>
      <c r="B32" s="579"/>
      <c r="C32" s="582"/>
      <c r="D32" s="579"/>
      <c r="E32" s="150"/>
      <c r="F32" s="332"/>
      <c r="G32" s="143"/>
      <c r="H32" s="589"/>
      <c r="I32" s="590"/>
      <c r="J32" s="589"/>
      <c r="K32" s="590"/>
      <c r="L32" s="589"/>
      <c r="M32" s="590"/>
      <c r="N32" s="290"/>
      <c r="O32" s="143"/>
      <c r="P32" s="382"/>
      <c r="Q32" s="150"/>
      <c r="R32" s="383"/>
      <c r="S32" s="150"/>
      <c r="T32" s="384"/>
      <c r="U32" s="148"/>
      <c r="V32" s="148"/>
    </row>
    <row r="33" spans="1:22" ht="15" customHeight="1" x14ac:dyDescent="0.2">
      <c r="A33" s="149"/>
      <c r="B33" s="579"/>
      <c r="C33" s="582"/>
      <c r="D33" s="579"/>
      <c r="E33" s="150"/>
      <c r="F33" s="332"/>
      <c r="G33" s="143"/>
      <c r="H33" s="589"/>
      <c r="I33" s="590"/>
      <c r="J33" s="589"/>
      <c r="K33" s="590"/>
      <c r="L33" s="589"/>
      <c r="M33" s="590"/>
      <c r="N33" s="290"/>
      <c r="O33" s="143"/>
      <c r="P33" s="382"/>
      <c r="Q33" s="150"/>
      <c r="R33" s="383"/>
      <c r="S33" s="150"/>
      <c r="T33" s="384"/>
      <c r="U33" s="148"/>
      <c r="V33" s="148"/>
    </row>
    <row r="34" spans="1:22" ht="15" customHeight="1" x14ac:dyDescent="0.2">
      <c r="A34" s="149"/>
      <c r="B34" s="579"/>
      <c r="C34" s="582"/>
      <c r="D34" s="579"/>
      <c r="E34" s="150"/>
      <c r="F34" s="332"/>
      <c r="G34" s="143"/>
      <c r="H34" s="589"/>
      <c r="I34" s="590"/>
      <c r="J34" s="589"/>
      <c r="K34" s="590"/>
      <c r="L34" s="589"/>
      <c r="M34" s="590"/>
      <c r="N34" s="290"/>
      <c r="O34" s="143"/>
      <c r="P34" s="382"/>
      <c r="Q34" s="150"/>
      <c r="R34" s="383"/>
      <c r="S34" s="150"/>
      <c r="T34" s="384"/>
      <c r="U34" s="148"/>
      <c r="V34" s="148"/>
    </row>
    <row r="35" spans="1:22" ht="15" customHeight="1" x14ac:dyDescent="0.2">
      <c r="A35" s="149"/>
      <c r="B35" s="579"/>
      <c r="C35" s="582"/>
      <c r="D35" s="579"/>
      <c r="E35" s="150"/>
      <c r="F35" s="332"/>
      <c r="G35" s="143"/>
      <c r="H35" s="589"/>
      <c r="I35" s="590"/>
      <c r="J35" s="589"/>
      <c r="K35" s="590"/>
      <c r="L35" s="589"/>
      <c r="M35" s="590"/>
      <c r="N35" s="290"/>
      <c r="O35" s="143"/>
      <c r="P35" s="382"/>
      <c r="Q35" s="150"/>
      <c r="R35" s="383"/>
      <c r="S35" s="150"/>
      <c r="T35" s="384"/>
      <c r="U35" s="148"/>
      <c r="V35" s="148"/>
    </row>
    <row r="36" spans="1:22" ht="15" customHeight="1" x14ac:dyDescent="0.2">
      <c r="A36" s="149"/>
      <c r="B36" s="579"/>
      <c r="C36" s="582"/>
      <c r="D36" s="579"/>
      <c r="E36" s="150"/>
      <c r="F36" s="332"/>
      <c r="G36" s="143"/>
      <c r="H36" s="589"/>
      <c r="I36" s="590"/>
      <c r="J36" s="589"/>
      <c r="K36" s="590"/>
      <c r="L36" s="589"/>
      <c r="M36" s="590"/>
      <c r="N36" s="290"/>
      <c r="O36" s="143"/>
      <c r="P36" s="382"/>
      <c r="Q36" s="150"/>
      <c r="R36" s="383"/>
      <c r="S36" s="150"/>
      <c r="T36" s="384"/>
      <c r="U36" s="148"/>
      <c r="V36" s="148"/>
    </row>
    <row r="37" spans="1:22" ht="15" customHeight="1" x14ac:dyDescent="0.2">
      <c r="A37" s="149"/>
      <c r="B37" s="579"/>
      <c r="C37" s="582"/>
      <c r="D37" s="579"/>
      <c r="E37" s="150"/>
      <c r="F37" s="332"/>
      <c r="G37" s="143"/>
      <c r="H37" s="589"/>
      <c r="I37" s="590"/>
      <c r="J37" s="589"/>
      <c r="K37" s="590"/>
      <c r="L37" s="589"/>
      <c r="M37" s="590"/>
      <c r="N37" s="290"/>
      <c r="O37" s="143"/>
      <c r="P37" s="382"/>
      <c r="Q37" s="150"/>
      <c r="R37" s="383"/>
      <c r="S37" s="150"/>
      <c r="T37" s="384"/>
      <c r="U37" s="148"/>
      <c r="V37" s="148"/>
    </row>
    <row r="38" spans="1:22" ht="15" customHeight="1" x14ac:dyDescent="0.2">
      <c r="A38" s="149"/>
      <c r="B38" s="579"/>
      <c r="C38" s="582"/>
      <c r="D38" s="579"/>
      <c r="E38" s="150"/>
      <c r="F38" s="332"/>
      <c r="G38" s="143"/>
      <c r="H38" s="589"/>
      <c r="I38" s="590"/>
      <c r="J38" s="589"/>
      <c r="K38" s="590"/>
      <c r="L38" s="589"/>
      <c r="M38" s="590"/>
      <c r="N38" s="290"/>
      <c r="O38" s="143"/>
      <c r="P38" s="382"/>
      <c r="Q38" s="150"/>
      <c r="R38" s="383"/>
      <c r="S38" s="150"/>
      <c r="T38" s="384"/>
      <c r="U38" s="148"/>
      <c r="V38" s="148"/>
    </row>
    <row r="39" spans="1:22" ht="15" customHeight="1" x14ac:dyDescent="0.2">
      <c r="A39" s="149"/>
      <c r="B39" s="579"/>
      <c r="C39" s="582"/>
      <c r="D39" s="579"/>
      <c r="E39" s="150"/>
      <c r="F39" s="332"/>
      <c r="G39" s="143"/>
      <c r="H39" s="589"/>
      <c r="I39" s="590"/>
      <c r="J39" s="589"/>
      <c r="K39" s="590"/>
      <c r="L39" s="589"/>
      <c r="M39" s="590"/>
      <c r="N39" s="290"/>
      <c r="O39" s="143"/>
      <c r="P39" s="382"/>
      <c r="Q39" s="150"/>
      <c r="R39" s="383"/>
      <c r="S39" s="150"/>
      <c r="T39" s="384"/>
      <c r="U39" s="148"/>
      <c r="V39" s="148"/>
    </row>
    <row r="40" spans="1:22" ht="15" customHeight="1" x14ac:dyDescent="0.2">
      <c r="A40" s="149"/>
      <c r="B40" s="579"/>
      <c r="C40" s="582"/>
      <c r="D40" s="579"/>
      <c r="E40" s="150"/>
      <c r="F40" s="332"/>
      <c r="G40" s="143"/>
      <c r="H40" s="589"/>
      <c r="I40" s="590"/>
      <c r="J40" s="589"/>
      <c r="K40" s="590"/>
      <c r="L40" s="589"/>
      <c r="M40" s="590"/>
      <c r="N40" s="290"/>
      <c r="O40" s="143"/>
      <c r="P40" s="382"/>
      <c r="Q40" s="150"/>
      <c r="R40" s="383"/>
      <c r="S40" s="150"/>
      <c r="T40" s="384"/>
      <c r="U40" s="148"/>
      <c r="V40" s="148"/>
    </row>
    <row r="41" spans="1:22" ht="15" customHeight="1" x14ac:dyDescent="0.2">
      <c r="A41" s="149"/>
      <c r="B41" s="579"/>
      <c r="C41" s="582"/>
      <c r="D41" s="579"/>
      <c r="E41" s="150"/>
      <c r="F41" s="332"/>
      <c r="G41" s="143"/>
      <c r="H41" s="589"/>
      <c r="I41" s="590"/>
      <c r="J41" s="589"/>
      <c r="K41" s="590"/>
      <c r="L41" s="589"/>
      <c r="M41" s="590"/>
      <c r="N41" s="290"/>
      <c r="O41" s="143"/>
      <c r="P41" s="382"/>
      <c r="Q41" s="150"/>
      <c r="R41" s="383"/>
      <c r="S41" s="150"/>
      <c r="T41" s="384"/>
      <c r="U41" s="148"/>
      <c r="V41" s="148"/>
    </row>
    <row r="42" spans="1:22" x14ac:dyDescent="0.2">
      <c r="A42" s="149"/>
      <c r="B42" s="150"/>
      <c r="C42" s="150"/>
      <c r="D42" s="150"/>
      <c r="E42" s="150"/>
      <c r="F42" s="150"/>
      <c r="G42" s="150"/>
      <c r="H42" s="150"/>
      <c r="I42" s="150"/>
      <c r="J42" s="150"/>
      <c r="K42" s="150"/>
      <c r="L42" s="150"/>
      <c r="M42" s="150"/>
      <c r="N42" s="150"/>
      <c r="O42" s="150"/>
      <c r="P42" s="150"/>
      <c r="Q42" s="150"/>
      <c r="R42" s="150"/>
      <c r="S42" s="150"/>
      <c r="T42" s="151"/>
      <c r="U42" s="148"/>
      <c r="V42" s="148"/>
    </row>
    <row r="43" spans="1:22" ht="13.5" thickBot="1" x14ac:dyDescent="0.25">
      <c r="A43" s="149"/>
      <c r="B43" s="150"/>
      <c r="C43" s="150"/>
      <c r="D43" s="150"/>
      <c r="E43" s="150"/>
      <c r="F43" s="148"/>
      <c r="G43" s="148"/>
      <c r="H43" s="148"/>
      <c r="I43" s="148"/>
      <c r="J43" s="148"/>
      <c r="K43" s="148"/>
      <c r="L43" s="148"/>
      <c r="M43" s="148"/>
      <c r="N43" s="254" t="s">
        <v>509</v>
      </c>
      <c r="O43" s="148"/>
      <c r="P43" s="375">
        <f>COUNTA(P26:P41)</f>
        <v>0</v>
      </c>
      <c r="Q43" s="150"/>
      <c r="R43" s="315">
        <f>SUM(R26:R41)</f>
        <v>0</v>
      </c>
      <c r="S43" s="150"/>
      <c r="T43" s="376">
        <f>SUM(T26:T41)</f>
        <v>0</v>
      </c>
      <c r="U43" s="148"/>
      <c r="V43" s="148"/>
    </row>
    <row r="44" spans="1:22" ht="9" customHeight="1" thickTop="1" x14ac:dyDescent="0.2">
      <c r="A44" s="157"/>
      <c r="B44" s="158"/>
      <c r="C44" s="158"/>
      <c r="D44" s="158"/>
      <c r="E44" s="158"/>
      <c r="F44" s="158"/>
      <c r="G44" s="158"/>
      <c r="H44" s="158"/>
      <c r="I44" s="158"/>
      <c r="J44" s="158"/>
      <c r="K44" s="158"/>
      <c r="L44" s="158"/>
      <c r="M44" s="158"/>
      <c r="N44" s="56"/>
      <c r="O44" s="158"/>
      <c r="P44" s="56"/>
      <c r="Q44" s="158"/>
      <c r="R44" s="383"/>
      <c r="S44" s="158"/>
      <c r="T44" s="385"/>
      <c r="U44" s="148"/>
      <c r="V44" s="148"/>
    </row>
    <row r="45" spans="1:22" s="44" customFormat="1" ht="15.75" customHeight="1" x14ac:dyDescent="0.2">
      <c r="A45" s="176"/>
      <c r="B45" s="176"/>
      <c r="C45" s="176"/>
      <c r="D45" s="176"/>
      <c r="E45" s="176"/>
      <c r="F45" s="176"/>
      <c r="G45" s="176"/>
      <c r="H45" s="176"/>
      <c r="I45" s="176"/>
      <c r="J45" s="176"/>
      <c r="K45" s="176"/>
      <c r="L45" s="176"/>
      <c r="M45" s="176"/>
      <c r="N45" s="176"/>
      <c r="O45" s="176"/>
      <c r="P45" s="176"/>
      <c r="Q45" s="176"/>
      <c r="R45" s="176"/>
      <c r="S45" s="176"/>
      <c r="T45" s="176"/>
      <c r="U45" s="386"/>
      <c r="V45" s="386"/>
    </row>
    <row r="46" spans="1:22" ht="5.25" customHeight="1" x14ac:dyDescent="0.2">
      <c r="A46" s="149"/>
      <c r="B46" s="150"/>
      <c r="C46" s="150"/>
      <c r="D46" s="150"/>
      <c r="E46" s="150"/>
      <c r="F46" s="150"/>
      <c r="G46" s="150"/>
      <c r="H46" s="150"/>
      <c r="I46" s="150"/>
      <c r="J46" s="150"/>
      <c r="K46" s="150"/>
      <c r="L46" s="150"/>
      <c r="M46" s="150"/>
      <c r="N46" s="150"/>
      <c r="O46" s="150"/>
      <c r="P46" s="150"/>
      <c r="Q46" s="150"/>
      <c r="R46" s="150"/>
      <c r="S46" s="150"/>
      <c r="T46" s="151"/>
      <c r="U46" s="148"/>
      <c r="V46" s="148"/>
    </row>
    <row r="47" spans="1:22" ht="13.5" thickBot="1" x14ac:dyDescent="0.25">
      <c r="A47" s="149"/>
      <c r="B47" s="12"/>
      <c r="C47" s="12"/>
      <c r="D47" s="12"/>
      <c r="E47" s="150"/>
      <c r="F47" s="148"/>
      <c r="G47" s="150"/>
      <c r="H47" s="150"/>
      <c r="I47" s="150"/>
      <c r="J47" s="150"/>
      <c r="K47" s="150"/>
      <c r="L47" s="150"/>
      <c r="M47" s="150"/>
      <c r="N47" s="18"/>
      <c r="O47" s="150"/>
      <c r="P47" s="18" t="s">
        <v>428</v>
      </c>
      <c r="Q47" s="148"/>
      <c r="R47" s="315">
        <f>R15+R43</f>
        <v>0</v>
      </c>
      <c r="S47" s="150"/>
      <c r="T47" s="376">
        <f>T15+T43</f>
        <v>0</v>
      </c>
      <c r="U47" s="148"/>
      <c r="V47" s="148"/>
    </row>
    <row r="48" spans="1:22" ht="9" customHeight="1" thickTop="1" x14ac:dyDescent="0.2">
      <c r="A48" s="55"/>
      <c r="B48" s="19"/>
      <c r="C48" s="19"/>
      <c r="D48" s="19"/>
      <c r="E48" s="19"/>
      <c r="F48" s="19"/>
      <c r="G48" s="19"/>
      <c r="H48" s="19"/>
      <c r="I48" s="19"/>
      <c r="J48" s="19"/>
      <c r="K48" s="19"/>
      <c r="L48" s="19"/>
      <c r="M48" s="19"/>
      <c r="N48" s="19"/>
      <c r="O48" s="19"/>
      <c r="P48" s="19"/>
      <c r="Q48" s="19"/>
      <c r="R48" s="19"/>
      <c r="S48" s="19"/>
      <c r="T48" s="52"/>
    </row>
  </sheetData>
  <mergeCells count="9">
    <mergeCell ref="B25:D25"/>
    <mergeCell ref="B3:T3"/>
    <mergeCell ref="B4:T4"/>
    <mergeCell ref="B24:D24"/>
    <mergeCell ref="B8:T8"/>
    <mergeCell ref="B9:T9"/>
    <mergeCell ref="B20:T20"/>
    <mergeCell ref="B21:T21"/>
    <mergeCell ref="P23:P24"/>
  </mergeCells>
  <printOptions horizontalCentered="1"/>
  <pageMargins left="0.25" right="0.25" top="0.5" bottom="0.5" header="0.25" footer="0.25"/>
  <pageSetup paperSize="5" scale="85" orientation="landscape" r:id="rId1"/>
  <headerFooter alignWithMargins="0">
    <oddFooter>&amp;C&amp;8&amp;A&amp;R&amp;8P 04 910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9"/>
  <sheetViews>
    <sheetView zoomScaleNormal="100" workbookViewId="0">
      <selection activeCell="B35" sqref="B35:H35"/>
    </sheetView>
  </sheetViews>
  <sheetFormatPr defaultColWidth="9.140625" defaultRowHeight="12.75" x14ac:dyDescent="0.2"/>
  <cols>
    <col min="1" max="1" width="2.5703125" style="11" customWidth="1"/>
    <col min="2" max="2" width="17.7109375" style="11" customWidth="1"/>
    <col min="3" max="3" width="2" style="11" customWidth="1"/>
    <col min="4" max="4" width="17.85546875" style="11" customWidth="1"/>
    <col min="5" max="5" width="2" style="11" customWidth="1"/>
    <col min="6" max="6" width="40.5703125" style="11" customWidth="1"/>
    <col min="7" max="7" width="2.140625" style="11" customWidth="1"/>
    <col min="8" max="8" width="30.7109375" style="11" customWidth="1"/>
    <col min="9" max="9" width="2.140625" style="11" customWidth="1"/>
    <col min="10" max="10" width="7.7109375" style="11" customWidth="1"/>
    <col min="11" max="11" width="2.140625" style="11" customWidth="1"/>
    <col min="12" max="12" width="10" style="11" customWidth="1"/>
    <col min="13" max="13" width="2.140625" style="11" customWidth="1"/>
    <col min="14" max="14" width="6.42578125" style="11" customWidth="1"/>
    <col min="15" max="15" width="2" style="11" customWidth="1"/>
    <col min="16" max="16" width="10.7109375" style="11" customWidth="1"/>
    <col min="17" max="17" width="2.42578125" style="11" customWidth="1"/>
    <col min="18" max="18" width="12.85546875" style="13" customWidth="1"/>
    <col min="19" max="19" width="2.42578125" style="11" customWidth="1"/>
    <col min="20" max="20" width="13" style="13" customWidth="1"/>
    <col min="21" max="16384" width="9.140625" style="11"/>
  </cols>
  <sheetData>
    <row r="1" spans="1:21" ht="11.1" customHeight="1" x14ac:dyDescent="0.2">
      <c r="A1" s="145"/>
      <c r="B1" s="146"/>
      <c r="C1" s="146"/>
      <c r="D1" s="146"/>
      <c r="E1" s="146"/>
      <c r="F1" s="146"/>
      <c r="G1" s="146"/>
      <c r="H1" s="146"/>
      <c r="I1" s="146"/>
      <c r="J1" s="146"/>
      <c r="K1" s="146"/>
      <c r="L1" s="146"/>
      <c r="M1" s="146"/>
      <c r="N1" s="146"/>
      <c r="O1" s="146"/>
      <c r="P1" s="146"/>
      <c r="Q1" s="146"/>
      <c r="R1" s="146"/>
      <c r="S1" s="146"/>
      <c r="T1" s="147"/>
      <c r="U1" s="148"/>
    </row>
    <row r="2" spans="1:21" ht="15.95" customHeight="1" x14ac:dyDescent="0.2">
      <c r="A2" s="368"/>
      <c r="B2" s="12" t="s">
        <v>105</v>
      </c>
      <c r="C2" s="150"/>
      <c r="D2" s="150"/>
      <c r="E2" s="150"/>
      <c r="F2" s="150"/>
      <c r="G2" s="150"/>
      <c r="H2" s="150"/>
      <c r="I2" s="150"/>
      <c r="J2" s="150"/>
      <c r="K2" s="150"/>
      <c r="L2" s="150"/>
      <c r="M2" s="150"/>
      <c r="N2" s="150"/>
      <c r="O2" s="150"/>
      <c r="P2" s="150"/>
      <c r="Q2" s="150"/>
      <c r="R2" s="150"/>
      <c r="S2" s="150"/>
      <c r="T2" s="151"/>
      <c r="U2" s="150"/>
    </row>
    <row r="3" spans="1:21" ht="36.75" customHeight="1" x14ac:dyDescent="0.25">
      <c r="A3" s="368"/>
      <c r="B3" s="642" t="s">
        <v>102</v>
      </c>
      <c r="C3" s="642"/>
      <c r="D3" s="643"/>
      <c r="E3" s="643"/>
      <c r="F3" s="643"/>
      <c r="G3" s="643"/>
      <c r="H3" s="643"/>
      <c r="I3" s="643"/>
      <c r="J3" s="643"/>
      <c r="K3" s="643"/>
      <c r="L3" s="643"/>
      <c r="M3" s="643"/>
      <c r="N3" s="643"/>
      <c r="O3" s="643"/>
      <c r="P3" s="643"/>
      <c r="Q3" s="643"/>
      <c r="R3" s="643"/>
      <c r="S3" s="643"/>
      <c r="T3" s="644"/>
      <c r="U3" s="150"/>
    </row>
    <row r="4" spans="1:21" x14ac:dyDescent="0.2">
      <c r="A4" s="149"/>
      <c r="B4" s="150"/>
      <c r="C4" s="150"/>
      <c r="D4" s="150"/>
      <c r="E4" s="150"/>
      <c r="F4" s="150"/>
      <c r="G4" s="150"/>
      <c r="H4" s="150"/>
      <c r="I4" s="150"/>
      <c r="J4" s="150"/>
      <c r="K4" s="150"/>
      <c r="L4" s="150"/>
      <c r="M4" s="150"/>
      <c r="N4" s="150"/>
      <c r="O4" s="150"/>
      <c r="P4" s="150"/>
      <c r="Q4" s="150"/>
      <c r="R4" s="150"/>
      <c r="S4" s="150"/>
      <c r="T4" s="151"/>
      <c r="U4" s="148"/>
    </row>
    <row r="5" spans="1:21" ht="15.95" customHeight="1" x14ac:dyDescent="0.25">
      <c r="A5" s="368"/>
      <c r="B5" s="645" t="s">
        <v>103</v>
      </c>
      <c r="C5" s="645"/>
      <c r="D5" s="646"/>
      <c r="E5" s="646"/>
      <c r="F5" s="646"/>
      <c r="G5" s="646"/>
      <c r="H5" s="646"/>
      <c r="I5" s="646"/>
      <c r="J5" s="646"/>
      <c r="K5" s="646"/>
      <c r="L5" s="646"/>
      <c r="M5" s="646"/>
      <c r="N5" s="646"/>
      <c r="O5" s="646"/>
      <c r="P5" s="646"/>
      <c r="Q5" s="646"/>
      <c r="R5" s="646"/>
      <c r="S5" s="646"/>
      <c r="T5" s="647"/>
      <c r="U5" s="148"/>
    </row>
    <row r="6" spans="1:21" ht="11.1" customHeight="1" x14ac:dyDescent="0.2">
      <c r="A6" s="149"/>
      <c r="B6" s="641"/>
      <c r="C6" s="641"/>
      <c r="D6" s="646"/>
      <c r="E6" s="646"/>
      <c r="F6" s="646"/>
      <c r="G6" s="646"/>
      <c r="H6" s="646"/>
      <c r="I6" s="646"/>
      <c r="J6" s="646"/>
      <c r="K6" s="646"/>
      <c r="L6" s="646"/>
      <c r="M6" s="646"/>
      <c r="N6" s="646"/>
      <c r="O6" s="646"/>
      <c r="P6" s="646"/>
      <c r="Q6" s="646"/>
      <c r="R6" s="646"/>
      <c r="S6" s="646"/>
      <c r="T6" s="647"/>
      <c r="U6" s="148"/>
    </row>
    <row r="7" spans="1:21" ht="58.5" customHeight="1" x14ac:dyDescent="0.2">
      <c r="A7" s="149"/>
      <c r="B7" s="150"/>
      <c r="C7" s="150"/>
      <c r="D7" s="150"/>
      <c r="E7" s="150"/>
      <c r="F7" s="150"/>
      <c r="G7" s="150"/>
      <c r="H7" s="150"/>
      <c r="I7" s="150"/>
      <c r="J7" s="150"/>
      <c r="K7" s="150"/>
      <c r="L7" s="150"/>
      <c r="M7" s="150"/>
      <c r="N7" s="150"/>
      <c r="O7" s="150"/>
      <c r="P7" s="150"/>
      <c r="Q7" s="150"/>
      <c r="R7" s="150"/>
      <c r="S7" s="150"/>
      <c r="T7" s="151"/>
      <c r="U7" s="148"/>
    </row>
    <row r="8" spans="1:21" x14ac:dyDescent="0.2">
      <c r="A8" s="149"/>
      <c r="B8" s="49"/>
      <c r="C8" s="49"/>
      <c r="D8" s="49"/>
      <c r="E8" s="49"/>
      <c r="F8" s="49"/>
      <c r="G8" s="49"/>
      <c r="H8" s="49"/>
      <c r="I8" s="49"/>
      <c r="J8" s="49"/>
      <c r="K8" s="49"/>
      <c r="L8" s="49"/>
      <c r="M8" s="49"/>
      <c r="N8" s="49"/>
      <c r="O8" s="49"/>
      <c r="P8" s="49"/>
      <c r="Q8" s="49"/>
      <c r="R8" s="150"/>
      <c r="S8" s="150"/>
      <c r="T8" s="151"/>
      <c r="U8" s="148"/>
    </row>
    <row r="9" spans="1:21" s="28" customFormat="1" ht="12" x14ac:dyDescent="0.2">
      <c r="A9" s="60"/>
      <c r="B9" s="587" t="s">
        <v>163</v>
      </c>
      <c r="C9" s="587"/>
      <c r="D9" s="587" t="s">
        <v>542</v>
      </c>
      <c r="E9" s="49"/>
      <c r="F9" s="587" t="s">
        <v>543</v>
      </c>
      <c r="G9" s="49"/>
      <c r="H9" s="587" t="s">
        <v>545</v>
      </c>
      <c r="I9" s="49"/>
      <c r="J9" s="49" t="s">
        <v>544</v>
      </c>
      <c r="K9" s="49"/>
      <c r="L9" s="587" t="s">
        <v>546</v>
      </c>
      <c r="M9" s="49"/>
      <c r="N9" s="587" t="s">
        <v>240</v>
      </c>
      <c r="O9" s="49"/>
      <c r="P9" s="648" t="s">
        <v>107</v>
      </c>
      <c r="Q9" s="49"/>
      <c r="R9" s="587" t="s">
        <v>101</v>
      </c>
      <c r="S9" s="49"/>
      <c r="T9" s="50" t="s">
        <v>241</v>
      </c>
    </row>
    <row r="10" spans="1:21" s="28" customFormat="1" ht="12" x14ac:dyDescent="0.2">
      <c r="A10" s="60"/>
      <c r="B10" s="649"/>
      <c r="C10" s="649"/>
      <c r="D10" s="649"/>
      <c r="E10" s="49"/>
      <c r="F10" s="588"/>
      <c r="G10" s="51"/>
      <c r="H10" s="51"/>
      <c r="I10" s="51"/>
      <c r="J10" s="51"/>
      <c r="K10" s="51"/>
      <c r="L10" s="587" t="s">
        <v>547</v>
      </c>
      <c r="M10" s="51"/>
      <c r="N10" s="587" t="s">
        <v>9</v>
      </c>
      <c r="O10" s="51"/>
      <c r="P10" s="648"/>
      <c r="Q10" s="49"/>
      <c r="R10" s="587"/>
      <c r="S10" s="49"/>
      <c r="T10" s="50" t="s">
        <v>75</v>
      </c>
    </row>
    <row r="11" spans="1:21" s="21" customFormat="1" ht="11.25" x14ac:dyDescent="0.2">
      <c r="A11" s="62"/>
      <c r="B11" s="641" t="s">
        <v>108</v>
      </c>
      <c r="C11" s="641"/>
      <c r="D11" s="641"/>
      <c r="E11" s="102"/>
      <c r="F11" s="64"/>
      <c r="G11" s="64"/>
      <c r="H11" s="64"/>
      <c r="I11" s="64"/>
      <c r="J11" s="586" t="s">
        <v>549</v>
      </c>
      <c r="K11" s="586"/>
      <c r="L11" s="586" t="s">
        <v>548</v>
      </c>
      <c r="M11" s="64"/>
      <c r="N11" s="64"/>
      <c r="O11" s="64"/>
      <c r="P11" s="64"/>
      <c r="Q11" s="102"/>
      <c r="R11" s="64"/>
      <c r="S11" s="102"/>
      <c r="T11" s="597"/>
    </row>
    <row r="12" spans="1:21" ht="15" customHeight="1" x14ac:dyDescent="0.2">
      <c r="A12" s="149"/>
      <c r="B12" s="580"/>
      <c r="C12" s="150"/>
      <c r="D12" s="580"/>
      <c r="E12" s="150"/>
      <c r="F12" s="331"/>
      <c r="G12" s="143"/>
      <c r="H12" s="584"/>
      <c r="I12" s="590"/>
      <c r="J12" s="584"/>
      <c r="K12" s="590"/>
      <c r="L12" s="584"/>
      <c r="M12" s="590"/>
      <c r="N12" s="290"/>
      <c r="O12" s="143"/>
      <c r="P12" s="319"/>
      <c r="Q12" s="150"/>
      <c r="R12" s="380">
        <v>0</v>
      </c>
      <c r="S12" s="150"/>
      <c r="T12" s="387">
        <v>0</v>
      </c>
      <c r="U12" s="148"/>
    </row>
    <row r="13" spans="1:21" ht="15" customHeight="1" x14ac:dyDescent="0.2">
      <c r="A13" s="149"/>
      <c r="B13" s="579"/>
      <c r="C13" s="150"/>
      <c r="D13" s="579"/>
      <c r="E13" s="150"/>
      <c r="F13" s="332"/>
      <c r="G13" s="143"/>
      <c r="H13" s="584"/>
      <c r="I13" s="590"/>
      <c r="J13" s="584"/>
      <c r="K13" s="590"/>
      <c r="L13" s="584"/>
      <c r="M13" s="590"/>
      <c r="N13" s="290"/>
      <c r="O13" s="143"/>
      <c r="P13" s="382"/>
      <c r="Q13" s="150"/>
      <c r="R13" s="383"/>
      <c r="S13" s="150"/>
      <c r="T13" s="385"/>
      <c r="U13" s="148"/>
    </row>
    <row r="14" spans="1:21" ht="15" customHeight="1" x14ac:dyDescent="0.2">
      <c r="A14" s="54"/>
      <c r="B14" s="581"/>
      <c r="C14" s="13"/>
      <c r="D14" s="581"/>
      <c r="E14" s="13"/>
      <c r="F14" s="265"/>
      <c r="G14" s="269"/>
      <c r="H14" s="584"/>
      <c r="I14" s="590"/>
      <c r="J14" s="584"/>
      <c r="K14" s="590"/>
      <c r="L14" s="584"/>
      <c r="M14" s="269"/>
      <c r="N14" s="290"/>
      <c r="O14" s="269"/>
      <c r="P14" s="14"/>
      <c r="Q14" s="13"/>
      <c r="R14" s="23"/>
      <c r="S14" s="13"/>
      <c r="T14" s="57"/>
    </row>
    <row r="15" spans="1:21" ht="15" customHeight="1" x14ac:dyDescent="0.2">
      <c r="A15" s="54"/>
      <c r="B15" s="581"/>
      <c r="C15" s="13"/>
      <c r="D15" s="581"/>
      <c r="E15" s="13"/>
      <c r="F15" s="265"/>
      <c r="G15" s="269"/>
      <c r="H15" s="584"/>
      <c r="I15" s="590"/>
      <c r="J15" s="584"/>
      <c r="K15" s="590"/>
      <c r="L15" s="584"/>
      <c r="M15" s="269"/>
      <c r="N15" s="290"/>
      <c r="O15" s="269"/>
      <c r="P15" s="14"/>
      <c r="Q15" s="13"/>
      <c r="R15" s="23"/>
      <c r="S15" s="13"/>
      <c r="T15" s="57"/>
    </row>
    <row r="16" spans="1:21" ht="15" customHeight="1" x14ac:dyDescent="0.2">
      <c r="A16" s="54"/>
      <c r="B16" s="581"/>
      <c r="C16" s="13"/>
      <c r="D16" s="581"/>
      <c r="E16" s="13"/>
      <c r="F16" s="15"/>
      <c r="G16" s="16"/>
      <c r="H16" s="584"/>
      <c r="I16" s="590"/>
      <c r="J16" s="584"/>
      <c r="K16" s="590"/>
      <c r="L16" s="584"/>
      <c r="M16" s="16"/>
      <c r="N16" s="290"/>
      <c r="O16" s="16"/>
      <c r="P16" s="17"/>
      <c r="Q16" s="13"/>
      <c r="R16" s="23"/>
      <c r="S16" s="13"/>
      <c r="T16" s="57"/>
    </row>
    <row r="17" spans="1:20" ht="15" customHeight="1" x14ac:dyDescent="0.2">
      <c r="A17" s="54"/>
      <c r="B17" s="581"/>
      <c r="C17" s="13"/>
      <c r="D17" s="581"/>
      <c r="E17" s="13"/>
      <c r="F17" s="265"/>
      <c r="G17" s="269"/>
      <c r="H17" s="584"/>
      <c r="I17" s="590"/>
      <c r="J17" s="584"/>
      <c r="K17" s="590"/>
      <c r="L17" s="584"/>
      <c r="M17" s="269"/>
      <c r="N17" s="290"/>
      <c r="O17" s="269"/>
      <c r="P17" s="14"/>
      <c r="Q17" s="13"/>
      <c r="R17" s="23"/>
      <c r="S17" s="13"/>
      <c r="T17" s="57"/>
    </row>
    <row r="18" spans="1:20" ht="15" customHeight="1" x14ac:dyDescent="0.2">
      <c r="A18" s="54"/>
      <c r="B18" s="581"/>
      <c r="C18" s="13"/>
      <c r="D18" s="581"/>
      <c r="E18" s="13"/>
      <c r="F18" s="265"/>
      <c r="G18" s="269"/>
      <c r="H18" s="584"/>
      <c r="I18" s="590"/>
      <c r="J18" s="584"/>
      <c r="K18" s="590"/>
      <c r="L18" s="584"/>
      <c r="M18" s="269"/>
      <c r="N18" s="290"/>
      <c r="O18" s="269"/>
      <c r="P18" s="14"/>
      <c r="Q18" s="13"/>
      <c r="R18" s="23"/>
      <c r="S18" s="13"/>
      <c r="T18" s="57"/>
    </row>
    <row r="19" spans="1:20" ht="15" customHeight="1" x14ac:dyDescent="0.2">
      <c r="A19" s="54"/>
      <c r="B19" s="581"/>
      <c r="C19" s="13"/>
      <c r="D19" s="581"/>
      <c r="E19" s="13"/>
      <c r="F19" s="265"/>
      <c r="G19" s="269"/>
      <c r="H19" s="584"/>
      <c r="I19" s="590"/>
      <c r="J19" s="584"/>
      <c r="K19" s="590"/>
      <c r="L19" s="584"/>
      <c r="M19" s="269"/>
      <c r="N19" s="290"/>
      <c r="O19" s="269"/>
      <c r="P19" s="14"/>
      <c r="Q19" s="13"/>
      <c r="R19" s="23"/>
      <c r="S19" s="13"/>
      <c r="T19" s="57"/>
    </row>
    <row r="20" spans="1:20" ht="15" customHeight="1" x14ac:dyDescent="0.2">
      <c r="A20" s="54"/>
      <c r="B20" s="581"/>
      <c r="C20" s="13"/>
      <c r="D20" s="581"/>
      <c r="E20" s="13"/>
      <c r="F20" s="265"/>
      <c r="G20" s="269"/>
      <c r="H20" s="584"/>
      <c r="I20" s="590"/>
      <c r="J20" s="584"/>
      <c r="K20" s="590"/>
      <c r="L20" s="584"/>
      <c r="M20" s="269"/>
      <c r="N20" s="290"/>
      <c r="O20" s="269"/>
      <c r="P20" s="14"/>
      <c r="Q20" s="13"/>
      <c r="R20" s="23"/>
      <c r="S20" s="13"/>
      <c r="T20" s="57"/>
    </row>
    <row r="21" spans="1:20" ht="15" customHeight="1" x14ac:dyDescent="0.2">
      <c r="A21" s="54"/>
      <c r="B21" s="581"/>
      <c r="C21" s="13"/>
      <c r="D21" s="581"/>
      <c r="E21" s="13"/>
      <c r="F21" s="265"/>
      <c r="G21" s="269"/>
      <c r="H21" s="584"/>
      <c r="I21" s="590"/>
      <c r="J21" s="584"/>
      <c r="K21" s="590"/>
      <c r="L21" s="584"/>
      <c r="M21" s="269"/>
      <c r="N21" s="290"/>
      <c r="O21" s="269"/>
      <c r="P21" s="14"/>
      <c r="Q21" s="13"/>
      <c r="R21" s="23"/>
      <c r="S21" s="13"/>
      <c r="T21" s="57"/>
    </row>
    <row r="22" spans="1:20" ht="15" customHeight="1" x14ac:dyDescent="0.2">
      <c r="A22" s="54"/>
      <c r="B22" s="581"/>
      <c r="C22" s="13"/>
      <c r="D22" s="581"/>
      <c r="E22" s="13"/>
      <c r="F22" s="265"/>
      <c r="G22" s="269"/>
      <c r="H22" s="584"/>
      <c r="I22" s="590"/>
      <c r="J22" s="584"/>
      <c r="K22" s="590"/>
      <c r="L22" s="584"/>
      <c r="M22" s="269"/>
      <c r="N22" s="290"/>
      <c r="O22" s="269"/>
      <c r="P22" s="14"/>
      <c r="Q22" s="13"/>
      <c r="R22" s="23"/>
      <c r="S22" s="13"/>
      <c r="T22" s="57"/>
    </row>
    <row r="23" spans="1:20" ht="15" customHeight="1" x14ac:dyDescent="0.2">
      <c r="A23" s="54"/>
      <c r="B23" s="581"/>
      <c r="C23" s="13"/>
      <c r="D23" s="581"/>
      <c r="E23" s="13"/>
      <c r="F23" s="265"/>
      <c r="G23" s="269"/>
      <c r="H23" s="584"/>
      <c r="I23" s="590"/>
      <c r="J23" s="584"/>
      <c r="K23" s="590"/>
      <c r="L23" s="584"/>
      <c r="M23" s="269"/>
      <c r="N23" s="290"/>
      <c r="O23" s="269"/>
      <c r="P23" s="14"/>
      <c r="Q23" s="13"/>
      <c r="R23" s="23"/>
      <c r="S23" s="13"/>
      <c r="T23" s="57"/>
    </row>
    <row r="24" spans="1:20" ht="15" customHeight="1" x14ac:dyDescent="0.2">
      <c r="A24" s="54"/>
      <c r="B24" s="581"/>
      <c r="C24" s="13"/>
      <c r="D24" s="581"/>
      <c r="E24" s="13"/>
      <c r="F24" s="265"/>
      <c r="G24" s="269"/>
      <c r="H24" s="584"/>
      <c r="I24" s="590"/>
      <c r="J24" s="584"/>
      <c r="K24" s="590"/>
      <c r="L24" s="584"/>
      <c r="M24" s="269"/>
      <c r="N24" s="290"/>
      <c r="O24" s="269"/>
      <c r="P24" s="14"/>
      <c r="Q24" s="13"/>
      <c r="R24" s="23"/>
      <c r="S24" s="13"/>
      <c r="T24" s="57"/>
    </row>
    <row r="25" spans="1:20" ht="15" customHeight="1" x14ac:dyDescent="0.2">
      <c r="A25" s="54"/>
      <c r="B25" s="581"/>
      <c r="C25" s="13"/>
      <c r="D25" s="581"/>
      <c r="E25" s="13"/>
      <c r="F25" s="265"/>
      <c r="G25" s="269"/>
      <c r="H25" s="584"/>
      <c r="I25" s="590"/>
      <c r="J25" s="584"/>
      <c r="K25" s="590"/>
      <c r="L25" s="584"/>
      <c r="M25" s="269"/>
      <c r="N25" s="290"/>
      <c r="O25" s="269"/>
      <c r="P25" s="14"/>
      <c r="Q25" s="13"/>
      <c r="R25" s="23"/>
      <c r="S25" s="13"/>
      <c r="T25" s="57"/>
    </row>
    <row r="26" spans="1:20" ht="15" customHeight="1" x14ac:dyDescent="0.2">
      <c r="A26" s="54"/>
      <c r="B26" s="581"/>
      <c r="C26" s="13"/>
      <c r="D26" s="581"/>
      <c r="E26" s="13"/>
      <c r="F26" s="265"/>
      <c r="G26" s="269"/>
      <c r="H26" s="584"/>
      <c r="I26" s="590"/>
      <c r="J26" s="584"/>
      <c r="K26" s="590"/>
      <c r="L26" s="584"/>
      <c r="M26" s="269"/>
      <c r="N26" s="290"/>
      <c r="O26" s="269"/>
      <c r="P26" s="14"/>
      <c r="Q26" s="13"/>
      <c r="R26" s="23"/>
      <c r="S26" s="13"/>
      <c r="T26" s="57"/>
    </row>
    <row r="27" spans="1:20" ht="15" customHeight="1" x14ac:dyDescent="0.2">
      <c r="A27" s="54"/>
      <c r="B27" s="581"/>
      <c r="C27" s="13"/>
      <c r="D27" s="581"/>
      <c r="E27" s="13"/>
      <c r="F27" s="265"/>
      <c r="G27" s="269"/>
      <c r="H27" s="584"/>
      <c r="I27" s="590"/>
      <c r="J27" s="584"/>
      <c r="K27" s="590"/>
      <c r="L27" s="584"/>
      <c r="M27" s="269"/>
      <c r="N27" s="290"/>
      <c r="O27" s="269"/>
      <c r="P27" s="14"/>
      <c r="Q27" s="13"/>
      <c r="R27" s="23"/>
      <c r="S27" s="13"/>
      <c r="T27" s="57"/>
    </row>
    <row r="28" spans="1:20" ht="15" customHeight="1" x14ac:dyDescent="0.2">
      <c r="A28" s="54"/>
      <c r="B28" s="581"/>
      <c r="C28" s="13"/>
      <c r="D28" s="581"/>
      <c r="E28" s="13"/>
      <c r="F28" s="265"/>
      <c r="G28" s="269"/>
      <c r="H28" s="584"/>
      <c r="I28" s="590"/>
      <c r="J28" s="584"/>
      <c r="K28" s="590"/>
      <c r="L28" s="584"/>
      <c r="M28" s="269"/>
      <c r="N28" s="290"/>
      <c r="O28" s="269"/>
      <c r="P28" s="14"/>
      <c r="Q28" s="13"/>
      <c r="R28" s="23"/>
      <c r="S28" s="13"/>
      <c r="T28" s="57"/>
    </row>
    <row r="29" spans="1:20" ht="15" customHeight="1" x14ac:dyDescent="0.2">
      <c r="A29" s="54"/>
      <c r="B29" s="581"/>
      <c r="C29" s="13"/>
      <c r="D29" s="581"/>
      <c r="E29" s="13"/>
      <c r="F29" s="265"/>
      <c r="G29" s="269"/>
      <c r="H29" s="584"/>
      <c r="I29" s="590"/>
      <c r="J29" s="584"/>
      <c r="K29" s="590"/>
      <c r="L29" s="584"/>
      <c r="M29" s="269"/>
      <c r="N29" s="290"/>
      <c r="O29" s="269"/>
      <c r="P29" s="14"/>
      <c r="Q29" s="13"/>
      <c r="R29" s="23"/>
      <c r="S29" s="13"/>
      <c r="T29" s="57"/>
    </row>
    <row r="30" spans="1:20" ht="15" customHeight="1" x14ac:dyDescent="0.2">
      <c r="A30" s="54"/>
      <c r="B30" s="581"/>
      <c r="C30" s="13"/>
      <c r="D30" s="581"/>
      <c r="E30" s="13"/>
      <c r="F30" s="265"/>
      <c r="G30" s="269"/>
      <c r="H30" s="584"/>
      <c r="I30" s="590"/>
      <c r="J30" s="584"/>
      <c r="K30" s="590"/>
      <c r="L30" s="584"/>
      <c r="M30" s="269"/>
      <c r="N30" s="290"/>
      <c r="O30" s="269"/>
      <c r="P30" s="14"/>
      <c r="Q30" s="13"/>
      <c r="R30" s="23"/>
      <c r="S30" s="13"/>
      <c r="T30" s="57"/>
    </row>
    <row r="31" spans="1:20" ht="15" customHeight="1" x14ac:dyDescent="0.2">
      <c r="A31" s="54"/>
      <c r="B31" s="581"/>
      <c r="C31" s="13"/>
      <c r="D31" s="581"/>
      <c r="E31" s="13"/>
      <c r="F31" s="265"/>
      <c r="G31" s="269"/>
      <c r="H31" s="584"/>
      <c r="I31" s="590"/>
      <c r="J31" s="584"/>
      <c r="K31" s="590"/>
      <c r="L31" s="584"/>
      <c r="M31" s="269"/>
      <c r="N31" s="290"/>
      <c r="O31" s="269"/>
      <c r="P31" s="14"/>
      <c r="Q31" s="13"/>
      <c r="R31" s="23"/>
      <c r="S31" s="13"/>
      <c r="T31" s="57"/>
    </row>
    <row r="32" spans="1:20" ht="15" customHeight="1" x14ac:dyDescent="0.2">
      <c r="A32" s="54"/>
      <c r="B32" s="581"/>
      <c r="C32" s="13"/>
      <c r="D32" s="581"/>
      <c r="E32" s="13"/>
      <c r="F32" s="265"/>
      <c r="G32" s="269"/>
      <c r="H32" s="584"/>
      <c r="I32" s="590"/>
      <c r="J32" s="584"/>
      <c r="K32" s="590"/>
      <c r="L32" s="584"/>
      <c r="M32" s="269"/>
      <c r="N32" s="290"/>
      <c r="O32" s="269"/>
      <c r="P32" s="14"/>
      <c r="Q32" s="13"/>
      <c r="R32" s="23"/>
      <c r="S32" s="13"/>
      <c r="T32" s="57"/>
    </row>
    <row r="33" spans="1:20" ht="15" customHeight="1" x14ac:dyDescent="0.2">
      <c r="A33" s="54"/>
      <c r="B33" s="581"/>
      <c r="C33" s="13"/>
      <c r="D33" s="581"/>
      <c r="E33" s="13"/>
      <c r="F33" s="265"/>
      <c r="G33" s="269"/>
      <c r="H33" s="584"/>
      <c r="I33" s="590"/>
      <c r="J33" s="584"/>
      <c r="K33" s="590"/>
      <c r="L33" s="584"/>
      <c r="M33" s="269"/>
      <c r="N33" s="290"/>
      <c r="O33" s="269"/>
      <c r="P33" s="14"/>
      <c r="Q33" s="13"/>
      <c r="R33" s="23"/>
      <c r="S33" s="13"/>
      <c r="T33" s="57"/>
    </row>
    <row r="34" spans="1:20" ht="15" customHeight="1" x14ac:dyDescent="0.2">
      <c r="A34" s="54"/>
      <c r="B34" s="581"/>
      <c r="C34" s="13"/>
      <c r="D34" s="581"/>
      <c r="E34" s="13"/>
      <c r="F34" s="265"/>
      <c r="G34" s="269"/>
      <c r="H34" s="584"/>
      <c r="I34" s="590"/>
      <c r="J34" s="584"/>
      <c r="K34" s="590"/>
      <c r="L34" s="584"/>
      <c r="M34" s="269"/>
      <c r="N34" s="290"/>
      <c r="O34" s="269"/>
      <c r="P34" s="14"/>
      <c r="Q34" s="13"/>
      <c r="R34" s="23"/>
      <c r="S34" s="13"/>
      <c r="T34" s="57"/>
    </row>
    <row r="35" spans="1:20" ht="15" customHeight="1" x14ac:dyDescent="0.2">
      <c r="A35" s="54"/>
      <c r="B35" s="581"/>
      <c r="C35" s="13"/>
      <c r="D35" s="581"/>
      <c r="E35" s="13"/>
      <c r="F35" s="265"/>
      <c r="G35" s="269"/>
      <c r="H35" s="584"/>
      <c r="I35" s="590"/>
      <c r="J35" s="584"/>
      <c r="K35" s="590"/>
      <c r="L35" s="584"/>
      <c r="M35" s="269"/>
      <c r="N35" s="290"/>
      <c r="O35" s="269"/>
      <c r="P35" s="14"/>
      <c r="Q35" s="13"/>
      <c r="R35" s="23"/>
      <c r="S35" s="13"/>
      <c r="T35" s="57"/>
    </row>
    <row r="36" spans="1:20" ht="15" customHeight="1" x14ac:dyDescent="0.2">
      <c r="A36" s="54"/>
      <c r="B36" s="581"/>
      <c r="C36" s="13"/>
      <c r="D36" s="581"/>
      <c r="E36" s="13"/>
      <c r="F36" s="265"/>
      <c r="G36" s="269"/>
      <c r="H36" s="584"/>
      <c r="I36" s="590"/>
      <c r="J36" s="584"/>
      <c r="K36" s="590"/>
      <c r="L36" s="584"/>
      <c r="M36" s="269"/>
      <c r="N36" s="290"/>
      <c r="O36" s="269"/>
      <c r="P36" s="14"/>
      <c r="Q36" s="13"/>
      <c r="R36" s="23"/>
      <c r="S36" s="13"/>
      <c r="T36" s="57"/>
    </row>
    <row r="37" spans="1:20" ht="15" customHeight="1" x14ac:dyDescent="0.2">
      <c r="A37" s="54"/>
      <c r="B37" s="13"/>
      <c r="C37" s="13"/>
      <c r="D37" s="13"/>
      <c r="E37" s="13"/>
      <c r="F37" s="13"/>
      <c r="G37" s="13"/>
      <c r="H37" s="13"/>
      <c r="I37" s="13"/>
      <c r="J37" s="13"/>
      <c r="K37" s="13"/>
      <c r="L37" s="13"/>
      <c r="M37" s="13"/>
      <c r="N37" s="13"/>
      <c r="O37" s="13"/>
      <c r="P37" s="266"/>
      <c r="Q37" s="13"/>
      <c r="R37" s="266"/>
      <c r="S37" s="13"/>
      <c r="T37" s="267"/>
    </row>
    <row r="38" spans="1:20" ht="15" customHeight="1" thickBot="1" x14ac:dyDescent="0.25">
      <c r="A38" s="54"/>
      <c r="B38" s="13"/>
      <c r="C38" s="13"/>
      <c r="D38" s="13"/>
      <c r="E38" s="13"/>
      <c r="F38" s="13"/>
      <c r="G38" s="254"/>
      <c r="H38" s="254"/>
      <c r="I38" s="254"/>
      <c r="J38" s="254"/>
      <c r="K38" s="254"/>
      <c r="L38" s="254"/>
      <c r="M38" s="254"/>
      <c r="N38" s="254" t="s">
        <v>429</v>
      </c>
      <c r="O38" s="13"/>
      <c r="P38" s="77">
        <f>COUNTA(P12:P36)</f>
        <v>0</v>
      </c>
      <c r="Q38" s="13"/>
      <c r="R38" s="63">
        <f>SUM(R12:R36)</f>
        <v>0</v>
      </c>
      <c r="S38" s="13"/>
      <c r="T38" s="291">
        <f>SUM(T12:T36)</f>
        <v>0</v>
      </c>
    </row>
    <row r="39" spans="1:20" ht="13.5" thickTop="1" x14ac:dyDescent="0.2">
      <c r="A39" s="55"/>
      <c r="B39" s="19"/>
      <c r="C39" s="19"/>
      <c r="D39" s="19"/>
      <c r="E39" s="19"/>
      <c r="F39" s="19"/>
      <c r="G39" s="19"/>
      <c r="H39" s="19"/>
      <c r="I39" s="19"/>
      <c r="J39" s="19"/>
      <c r="K39" s="19"/>
      <c r="L39" s="19"/>
      <c r="M39" s="19"/>
      <c r="N39" s="19"/>
      <c r="O39" s="19"/>
      <c r="P39" s="71"/>
      <c r="Q39" s="71"/>
      <c r="R39" s="71"/>
      <c r="S39" s="19"/>
      <c r="T39" s="75"/>
    </row>
  </sheetData>
  <mergeCells count="6">
    <mergeCell ref="B11:D11"/>
    <mergeCell ref="B3:T3"/>
    <mergeCell ref="B6:T6"/>
    <mergeCell ref="B10:D10"/>
    <mergeCell ref="B5:T5"/>
    <mergeCell ref="P9:P10"/>
  </mergeCells>
  <printOptions horizontalCentered="1"/>
  <pageMargins left="0.25" right="0.25" top="0.5" bottom="0.5" header="0.25" footer="0.25"/>
  <pageSetup paperSize="5" scale="85" orientation="landscape" r:id="rId1"/>
  <headerFooter alignWithMargins="0">
    <oddHeader>&amp;C&amp;"Arial,Bold"&amp;14CONFIDENTIEL</oddHeader>
    <oddFooter>&amp;C&amp;8&amp;A&amp;R&amp;8P 04 910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72"/>
  <sheetViews>
    <sheetView topLeftCell="G12" zoomScaleNormal="100" workbookViewId="0">
      <selection activeCell="B35" sqref="B35:H35"/>
    </sheetView>
  </sheetViews>
  <sheetFormatPr defaultColWidth="9.140625" defaultRowHeight="12.75" x14ac:dyDescent="0.2"/>
  <cols>
    <col min="1" max="1" width="2.5703125" style="11" customWidth="1"/>
    <col min="2" max="2" width="17.7109375" style="11" customWidth="1"/>
    <col min="3" max="3" width="2.28515625" style="11" customWidth="1"/>
    <col min="4" max="4" width="17.7109375" style="11" customWidth="1"/>
    <col min="5" max="5" width="2" style="11" customWidth="1"/>
    <col min="6" max="6" width="40.85546875" style="11" customWidth="1"/>
    <col min="7" max="7" width="2" style="11" customWidth="1"/>
    <col min="8" max="8" width="30.7109375" style="11" customWidth="1"/>
    <col min="9" max="9" width="2" style="11" customWidth="1"/>
    <col min="10" max="10" width="7.7109375" style="11" customWidth="1"/>
    <col min="11" max="11" width="2" style="11" customWidth="1"/>
    <col min="12" max="12" width="9.85546875" style="11" customWidth="1"/>
    <col min="13" max="13" width="2" style="11" customWidth="1"/>
    <col min="14" max="14" width="6.42578125" style="66" customWidth="1"/>
    <col min="15" max="15" width="2" style="11" customWidth="1"/>
    <col min="16" max="16" width="10.5703125" style="11" customWidth="1"/>
    <col min="17" max="17" width="2.42578125" style="11" customWidth="1"/>
    <col min="18" max="18" width="13" style="13" customWidth="1"/>
    <col min="19" max="19" width="2.42578125" style="11" customWidth="1"/>
    <col min="20" max="20" width="13" style="11" customWidth="1"/>
    <col min="21" max="16384" width="9.140625" style="11"/>
  </cols>
  <sheetData>
    <row r="1" spans="1:21" ht="6" customHeight="1" x14ac:dyDescent="0.2">
      <c r="A1" s="367"/>
      <c r="B1" s="146"/>
      <c r="C1" s="146"/>
      <c r="D1" s="146"/>
      <c r="E1" s="146"/>
      <c r="F1" s="146"/>
      <c r="G1" s="146"/>
      <c r="H1" s="146"/>
      <c r="I1" s="146"/>
      <c r="J1" s="146"/>
      <c r="K1" s="146"/>
      <c r="L1" s="146"/>
      <c r="M1" s="146"/>
      <c r="N1" s="388"/>
      <c r="O1" s="146"/>
      <c r="P1" s="146"/>
      <c r="Q1" s="146"/>
      <c r="R1" s="146"/>
      <c r="S1" s="146"/>
      <c r="T1" s="147"/>
      <c r="U1" s="150"/>
    </row>
    <row r="2" spans="1:21" ht="12.75" customHeight="1" x14ac:dyDescent="0.25">
      <c r="A2" s="368"/>
      <c r="B2" s="12" t="s">
        <v>430</v>
      </c>
      <c r="C2" s="150"/>
      <c r="D2" s="150"/>
      <c r="E2" s="150"/>
      <c r="F2" s="47"/>
      <c r="G2" s="150"/>
      <c r="H2" s="150"/>
      <c r="I2" s="150"/>
      <c r="J2" s="150"/>
      <c r="K2" s="150"/>
      <c r="L2" s="150"/>
      <c r="M2" s="150"/>
      <c r="N2" s="329"/>
      <c r="O2" s="150"/>
      <c r="P2" s="150"/>
      <c r="Q2" s="150"/>
      <c r="R2" s="150"/>
      <c r="S2" s="150"/>
      <c r="T2" s="151"/>
      <c r="U2" s="150"/>
    </row>
    <row r="3" spans="1:21" ht="34.5" customHeight="1" x14ac:dyDescent="0.25">
      <c r="A3" s="368"/>
      <c r="B3" s="642" t="s">
        <v>109</v>
      </c>
      <c r="C3" s="653"/>
      <c r="D3" s="653"/>
      <c r="E3" s="653"/>
      <c r="F3" s="653"/>
      <c r="G3" s="653"/>
      <c r="H3" s="653"/>
      <c r="I3" s="653"/>
      <c r="J3" s="653"/>
      <c r="K3" s="653"/>
      <c r="L3" s="653"/>
      <c r="M3" s="653"/>
      <c r="N3" s="653"/>
      <c r="O3" s="653"/>
      <c r="P3" s="653"/>
      <c r="Q3" s="653"/>
      <c r="R3" s="653"/>
      <c r="S3" s="653"/>
      <c r="T3" s="654"/>
      <c r="U3" s="68"/>
    </row>
    <row r="4" spans="1:21" ht="6" customHeight="1" x14ac:dyDescent="0.25">
      <c r="A4" s="368"/>
      <c r="B4" s="645"/>
      <c r="C4" s="646"/>
      <c r="D4" s="646"/>
      <c r="E4" s="646"/>
      <c r="F4" s="646"/>
      <c r="G4" s="646"/>
      <c r="H4" s="646"/>
      <c r="I4" s="646"/>
      <c r="J4" s="646"/>
      <c r="K4" s="646"/>
      <c r="L4" s="646"/>
      <c r="M4" s="646"/>
      <c r="N4" s="646"/>
      <c r="O4" s="646"/>
      <c r="P4" s="646"/>
      <c r="Q4" s="646"/>
      <c r="R4" s="646"/>
      <c r="S4" s="646"/>
      <c r="T4" s="647"/>
      <c r="U4" s="150"/>
    </row>
    <row r="5" spans="1:21" s="70" customFormat="1" ht="15.95" customHeight="1" x14ac:dyDescent="0.25">
      <c r="A5" s="369"/>
      <c r="B5" s="69"/>
      <c r="C5" s="370"/>
      <c r="D5" s="370"/>
      <c r="E5" s="370"/>
      <c r="F5" s="370"/>
      <c r="G5" s="370"/>
      <c r="H5" s="591"/>
      <c r="I5" s="591"/>
      <c r="J5" s="591"/>
      <c r="K5" s="591"/>
      <c r="L5" s="591"/>
      <c r="M5" s="591"/>
      <c r="N5" s="370"/>
      <c r="O5" s="370"/>
      <c r="P5" s="370"/>
      <c r="Q5" s="370"/>
      <c r="R5" s="370"/>
      <c r="S5" s="370"/>
      <c r="T5" s="370"/>
      <c r="U5" s="371"/>
    </row>
    <row r="6" spans="1:21" s="13" customFormat="1" ht="6" customHeight="1" x14ac:dyDescent="0.25">
      <c r="A6" s="367"/>
      <c r="B6" s="324"/>
      <c r="C6" s="329"/>
      <c r="D6" s="329"/>
      <c r="E6" s="329"/>
      <c r="F6" s="329"/>
      <c r="G6" s="329"/>
      <c r="H6" s="585"/>
      <c r="I6" s="585"/>
      <c r="J6" s="585"/>
      <c r="K6" s="585"/>
      <c r="L6" s="585"/>
      <c r="M6" s="585"/>
      <c r="N6" s="329"/>
      <c r="O6" s="329"/>
      <c r="P6" s="329"/>
      <c r="Q6" s="329"/>
      <c r="R6" s="329"/>
      <c r="S6" s="329"/>
      <c r="T6" s="372"/>
      <c r="U6" s="150"/>
    </row>
    <row r="7" spans="1:21" ht="12.75" customHeight="1" x14ac:dyDescent="0.25">
      <c r="A7" s="368"/>
      <c r="B7" s="12" t="s">
        <v>431</v>
      </c>
      <c r="C7" s="150"/>
      <c r="D7" s="150"/>
      <c r="E7" s="150"/>
      <c r="F7" s="47"/>
      <c r="G7" s="150"/>
      <c r="H7" s="150"/>
      <c r="I7" s="150"/>
      <c r="J7" s="150"/>
      <c r="K7" s="150"/>
      <c r="L7" s="150"/>
      <c r="M7" s="150"/>
      <c r="N7" s="329"/>
      <c r="O7" s="150"/>
      <c r="P7" s="150"/>
      <c r="Q7" s="150"/>
      <c r="R7" s="150"/>
      <c r="S7" s="150"/>
      <c r="T7" s="151"/>
      <c r="U7" s="150"/>
    </row>
    <row r="8" spans="1:21" ht="15.95" customHeight="1" x14ac:dyDescent="0.25">
      <c r="A8" s="368"/>
      <c r="B8" s="645" t="s">
        <v>103</v>
      </c>
      <c r="C8" s="646"/>
      <c r="D8" s="646"/>
      <c r="E8" s="646"/>
      <c r="F8" s="646"/>
      <c r="G8" s="646"/>
      <c r="H8" s="646"/>
      <c r="I8" s="646"/>
      <c r="J8" s="646"/>
      <c r="K8" s="646"/>
      <c r="L8" s="646"/>
      <c r="M8" s="646"/>
      <c r="N8" s="646"/>
      <c r="O8" s="646"/>
      <c r="P8" s="646"/>
      <c r="Q8" s="646"/>
      <c r="R8" s="646"/>
      <c r="S8" s="646"/>
      <c r="T8" s="647"/>
      <c r="U8" s="150"/>
    </row>
    <row r="9" spans="1:21" ht="11.1" customHeight="1" x14ac:dyDescent="0.2">
      <c r="A9" s="368"/>
      <c r="B9" s="641"/>
      <c r="C9" s="646"/>
      <c r="D9" s="646"/>
      <c r="E9" s="646"/>
      <c r="F9" s="646"/>
      <c r="G9" s="646"/>
      <c r="H9" s="646"/>
      <c r="I9" s="646"/>
      <c r="J9" s="646"/>
      <c r="K9" s="646"/>
      <c r="L9" s="646"/>
      <c r="M9" s="646"/>
      <c r="N9" s="646"/>
      <c r="O9" s="646"/>
      <c r="P9" s="646"/>
      <c r="Q9" s="646"/>
      <c r="R9" s="646"/>
      <c r="S9" s="646"/>
      <c r="T9" s="647"/>
      <c r="U9" s="150"/>
    </row>
    <row r="10" spans="1:21" ht="11.1" customHeight="1" x14ac:dyDescent="0.2">
      <c r="A10" s="368"/>
      <c r="B10" s="325"/>
      <c r="C10" s="329"/>
      <c r="D10" s="329"/>
      <c r="E10" s="329"/>
      <c r="F10" s="329"/>
      <c r="G10" s="329"/>
      <c r="H10" s="585"/>
      <c r="I10" s="585"/>
      <c r="J10" s="585"/>
      <c r="K10" s="585"/>
      <c r="L10" s="585"/>
      <c r="M10" s="585"/>
      <c r="N10" s="329"/>
      <c r="O10" s="329"/>
      <c r="P10" s="329"/>
      <c r="Q10" s="329"/>
      <c r="R10" s="329"/>
      <c r="S10" s="329"/>
      <c r="T10" s="373"/>
      <c r="U10" s="150"/>
    </row>
    <row r="11" spans="1:21" ht="18" customHeight="1" x14ac:dyDescent="0.2">
      <c r="A11" s="368"/>
      <c r="B11" s="12"/>
      <c r="C11" s="150"/>
      <c r="D11" s="150"/>
      <c r="E11" s="150"/>
      <c r="F11" s="150"/>
      <c r="G11" s="150"/>
      <c r="H11" s="150"/>
      <c r="I11" s="150"/>
      <c r="J11" s="150"/>
      <c r="K11" s="150"/>
      <c r="L11" s="150"/>
      <c r="M11" s="150"/>
      <c r="N11" s="329"/>
      <c r="O11" s="150"/>
      <c r="P11" s="150"/>
      <c r="Q11" s="150"/>
      <c r="R11" s="150"/>
      <c r="S11" s="150"/>
      <c r="T11" s="151"/>
      <c r="U11" s="150"/>
    </row>
    <row r="12" spans="1:21" ht="11.1" customHeight="1" x14ac:dyDescent="0.2">
      <c r="A12" s="368"/>
      <c r="B12" s="325"/>
      <c r="C12" s="329"/>
      <c r="D12" s="329"/>
      <c r="E12" s="329"/>
      <c r="F12" s="329"/>
      <c r="G12" s="329"/>
      <c r="H12" s="585"/>
      <c r="I12" s="585"/>
      <c r="J12" s="585"/>
      <c r="K12" s="585"/>
      <c r="L12" s="585"/>
      <c r="M12" s="585"/>
      <c r="N12" s="329"/>
      <c r="O12" s="329"/>
      <c r="P12" s="329"/>
      <c r="Q12" s="329"/>
      <c r="R12" s="329"/>
      <c r="S12" s="329"/>
      <c r="T12" s="373"/>
      <c r="U12" s="150"/>
    </row>
    <row r="13" spans="1:21" ht="11.1" customHeight="1" x14ac:dyDescent="0.2">
      <c r="A13" s="368"/>
      <c r="B13" s="325"/>
      <c r="C13" s="329"/>
      <c r="D13" s="329"/>
      <c r="E13" s="329"/>
      <c r="F13" s="329"/>
      <c r="G13" s="329"/>
      <c r="H13" s="585"/>
      <c r="I13" s="585"/>
      <c r="J13" s="585"/>
      <c r="K13" s="585"/>
      <c r="L13" s="585"/>
      <c r="M13" s="585"/>
      <c r="N13" s="329"/>
      <c r="O13" s="329"/>
      <c r="P13" s="268" t="s">
        <v>104</v>
      </c>
      <c r="Q13" s="150"/>
      <c r="R13" s="268" t="s">
        <v>110</v>
      </c>
      <c r="S13" s="329"/>
      <c r="T13" s="50" t="s">
        <v>241</v>
      </c>
      <c r="U13" s="150"/>
    </row>
    <row r="14" spans="1:21" ht="11.1" customHeight="1" x14ac:dyDescent="0.2">
      <c r="A14" s="368"/>
      <c r="B14" s="268"/>
      <c r="C14" s="268"/>
      <c r="D14" s="268"/>
      <c r="E14" s="268"/>
      <c r="F14" s="268"/>
      <c r="G14" s="49"/>
      <c r="H14" s="49"/>
      <c r="I14" s="49"/>
      <c r="J14" s="49"/>
      <c r="K14" s="49"/>
      <c r="L14" s="49"/>
      <c r="M14" s="49"/>
      <c r="N14" s="268"/>
      <c r="O14" s="49"/>
      <c r="P14" s="49"/>
      <c r="Q14" s="49"/>
      <c r="R14" s="268"/>
      <c r="S14" s="49"/>
      <c r="T14" s="50" t="s">
        <v>75</v>
      </c>
      <c r="U14" s="150"/>
    </row>
    <row r="15" spans="1:21" ht="13.5" customHeight="1" thickBot="1" x14ac:dyDescent="0.25">
      <c r="A15" s="368"/>
      <c r="B15" s="51"/>
      <c r="C15" s="143"/>
      <c r="D15" s="374"/>
      <c r="E15" s="143"/>
      <c r="F15" s="29"/>
      <c r="G15" s="148"/>
      <c r="H15" s="148"/>
      <c r="I15" s="148"/>
      <c r="J15" s="148"/>
      <c r="K15" s="148"/>
      <c r="L15" s="148"/>
      <c r="M15" s="148"/>
      <c r="N15" s="254" t="s">
        <v>427</v>
      </c>
      <c r="O15" s="148"/>
      <c r="P15" s="389">
        <f>'2A Cont e p &lt;= 100 $'!P38</f>
        <v>0</v>
      </c>
      <c r="Q15" s="150"/>
      <c r="R15" s="315">
        <f>'2A Cont e p &lt;= 100 $'!R38</f>
        <v>0</v>
      </c>
      <c r="S15" s="150"/>
      <c r="T15" s="376">
        <f>'2A Cont e p &lt;= 100 $'!T38</f>
        <v>0</v>
      </c>
      <c r="U15" s="150"/>
    </row>
    <row r="16" spans="1:21" ht="11.1" customHeight="1" thickTop="1" x14ac:dyDescent="0.2">
      <c r="A16" s="377"/>
      <c r="B16" s="158"/>
      <c r="C16" s="158"/>
      <c r="D16" s="158"/>
      <c r="E16" s="158"/>
      <c r="F16" s="158"/>
      <c r="G16" s="158"/>
      <c r="H16" s="158"/>
      <c r="I16" s="158"/>
      <c r="J16" s="158"/>
      <c r="K16" s="158"/>
      <c r="L16" s="158"/>
      <c r="M16" s="158"/>
      <c r="N16" s="390"/>
      <c r="O16" s="158"/>
      <c r="P16" s="158"/>
      <c r="Q16" s="158"/>
      <c r="R16" s="158"/>
      <c r="S16" s="158"/>
      <c r="T16" s="159"/>
      <c r="U16" s="150"/>
    </row>
    <row r="17" spans="1:21" ht="11.1" customHeight="1" x14ac:dyDescent="0.2">
      <c r="A17" s="378"/>
      <c r="B17" s="148"/>
      <c r="C17" s="148"/>
      <c r="D17" s="148"/>
      <c r="E17" s="148"/>
      <c r="F17" s="148"/>
      <c r="G17" s="148"/>
      <c r="H17" s="148"/>
      <c r="I17" s="148"/>
      <c r="J17" s="148"/>
      <c r="K17" s="148"/>
      <c r="L17" s="148"/>
      <c r="M17" s="148"/>
      <c r="N17" s="154"/>
      <c r="O17" s="148"/>
      <c r="P17" s="148"/>
      <c r="Q17" s="148"/>
      <c r="R17" s="150"/>
      <c r="S17" s="148"/>
      <c r="T17" s="148"/>
      <c r="U17" s="150"/>
    </row>
    <row r="18" spans="1:21" ht="5.25" customHeight="1" x14ac:dyDescent="0.2">
      <c r="A18" s="145"/>
      <c r="B18" s="146"/>
      <c r="C18" s="146"/>
      <c r="D18" s="146"/>
      <c r="E18" s="146"/>
      <c r="F18" s="146"/>
      <c r="G18" s="146"/>
      <c r="H18" s="146"/>
      <c r="I18" s="146"/>
      <c r="J18" s="146"/>
      <c r="K18" s="146"/>
      <c r="L18" s="146"/>
      <c r="M18" s="146"/>
      <c r="N18" s="388"/>
      <c r="O18" s="146"/>
      <c r="P18" s="146"/>
      <c r="Q18" s="146"/>
      <c r="R18" s="146"/>
      <c r="S18" s="146"/>
      <c r="T18" s="147"/>
      <c r="U18" s="148"/>
    </row>
    <row r="19" spans="1:21" x14ac:dyDescent="0.2">
      <c r="A19" s="149"/>
      <c r="B19" s="12" t="s">
        <v>432</v>
      </c>
      <c r="C19" s="150"/>
      <c r="D19" s="150"/>
      <c r="E19" s="150"/>
      <c r="F19" s="150"/>
      <c r="G19" s="150"/>
      <c r="H19" s="150"/>
      <c r="I19" s="150"/>
      <c r="J19" s="150"/>
      <c r="K19" s="150"/>
      <c r="L19" s="150"/>
      <c r="M19" s="150"/>
      <c r="N19" s="329"/>
      <c r="O19" s="150"/>
      <c r="P19" s="150"/>
      <c r="Q19" s="150"/>
      <c r="R19" s="150"/>
      <c r="S19" s="150"/>
      <c r="T19" s="151"/>
      <c r="U19" s="148"/>
    </row>
    <row r="20" spans="1:21" ht="15.95" customHeight="1" x14ac:dyDescent="0.25">
      <c r="A20" s="368"/>
      <c r="B20" s="645" t="s">
        <v>106</v>
      </c>
      <c r="C20" s="646"/>
      <c r="D20" s="646"/>
      <c r="E20" s="646"/>
      <c r="F20" s="646"/>
      <c r="G20" s="646"/>
      <c r="H20" s="646"/>
      <c r="I20" s="646"/>
      <c r="J20" s="646"/>
      <c r="K20" s="646"/>
      <c r="L20" s="646"/>
      <c r="M20" s="646"/>
      <c r="N20" s="646"/>
      <c r="O20" s="646"/>
      <c r="P20" s="646"/>
      <c r="Q20" s="646"/>
      <c r="R20" s="646"/>
      <c r="S20" s="646"/>
      <c r="T20" s="647"/>
      <c r="U20" s="150"/>
    </row>
    <row r="21" spans="1:21" ht="11.1" customHeight="1" x14ac:dyDescent="0.2">
      <c r="A21" s="149"/>
      <c r="B21" s="641"/>
      <c r="C21" s="646"/>
      <c r="D21" s="646"/>
      <c r="E21" s="646"/>
      <c r="F21" s="646"/>
      <c r="G21" s="646"/>
      <c r="H21" s="646"/>
      <c r="I21" s="646"/>
      <c r="J21" s="646"/>
      <c r="K21" s="646"/>
      <c r="L21" s="646"/>
      <c r="M21" s="646"/>
      <c r="N21" s="646"/>
      <c r="O21" s="646"/>
      <c r="P21" s="646"/>
      <c r="Q21" s="646"/>
      <c r="R21" s="646"/>
      <c r="S21" s="646"/>
      <c r="T21" s="647"/>
      <c r="U21" s="148"/>
    </row>
    <row r="22" spans="1:21" x14ac:dyDescent="0.2">
      <c r="A22" s="149"/>
      <c r="B22" s="150"/>
      <c r="C22" s="150"/>
      <c r="D22" s="150"/>
      <c r="E22" s="150"/>
      <c r="F22" s="150"/>
      <c r="G22" s="150"/>
      <c r="H22" s="150"/>
      <c r="I22" s="150"/>
      <c r="J22" s="150"/>
      <c r="K22" s="150"/>
      <c r="L22" s="150"/>
      <c r="M22" s="150"/>
      <c r="N22" s="329"/>
      <c r="O22" s="150"/>
      <c r="P22" s="150"/>
      <c r="Q22" s="150"/>
      <c r="R22" s="150"/>
      <c r="S22" s="150"/>
      <c r="T22" s="50"/>
      <c r="U22" s="148"/>
    </row>
    <row r="23" spans="1:21" s="28" customFormat="1" ht="12" x14ac:dyDescent="0.2">
      <c r="A23" s="60"/>
      <c r="B23" s="587" t="s">
        <v>163</v>
      </c>
      <c r="C23" s="587"/>
      <c r="D23" s="587" t="s">
        <v>542</v>
      </c>
      <c r="E23" s="49"/>
      <c r="F23" s="587" t="s">
        <v>543</v>
      </c>
      <c r="G23" s="49"/>
      <c r="H23" s="587" t="s">
        <v>545</v>
      </c>
      <c r="I23" s="49"/>
      <c r="J23" s="49" t="s">
        <v>544</v>
      </c>
      <c r="K23" s="49"/>
      <c r="L23" s="587" t="s">
        <v>546</v>
      </c>
      <c r="M23" s="49"/>
      <c r="N23" s="587" t="s">
        <v>240</v>
      </c>
      <c r="O23" s="49"/>
      <c r="P23" s="648" t="s">
        <v>107</v>
      </c>
      <c r="Q23" s="49"/>
      <c r="R23" s="587" t="s">
        <v>101</v>
      </c>
      <c r="S23" s="49"/>
      <c r="T23" s="50" t="s">
        <v>241</v>
      </c>
    </row>
    <row r="24" spans="1:21" s="28" customFormat="1" ht="12" x14ac:dyDescent="0.2">
      <c r="A24" s="60"/>
      <c r="B24" s="649"/>
      <c r="C24" s="649"/>
      <c r="D24" s="649"/>
      <c r="E24" s="49"/>
      <c r="F24" s="588"/>
      <c r="G24" s="51"/>
      <c r="H24" s="51"/>
      <c r="I24" s="51"/>
      <c r="J24" s="51"/>
      <c r="K24" s="51"/>
      <c r="L24" s="587" t="s">
        <v>547</v>
      </c>
      <c r="M24" s="51"/>
      <c r="N24" s="587" t="s">
        <v>9</v>
      </c>
      <c r="O24" s="51"/>
      <c r="P24" s="648"/>
      <c r="Q24" s="49"/>
      <c r="R24" s="587"/>
      <c r="S24" s="49"/>
      <c r="T24" s="50" t="s">
        <v>75</v>
      </c>
    </row>
    <row r="25" spans="1:21" s="21" customFormat="1" ht="11.25" x14ac:dyDescent="0.2">
      <c r="A25" s="62"/>
      <c r="B25" s="641" t="s">
        <v>108</v>
      </c>
      <c r="C25" s="641"/>
      <c r="D25" s="641"/>
      <c r="E25" s="102"/>
      <c r="F25" s="64"/>
      <c r="G25" s="64"/>
      <c r="H25" s="64"/>
      <c r="I25" s="64"/>
      <c r="J25" s="586" t="s">
        <v>549</v>
      </c>
      <c r="K25" s="586"/>
      <c r="L25" s="586" t="s">
        <v>548</v>
      </c>
      <c r="M25" s="64"/>
      <c r="N25" s="64"/>
      <c r="O25" s="64"/>
      <c r="P25" s="64"/>
      <c r="Q25" s="102"/>
      <c r="R25" s="64"/>
      <c r="S25" s="102"/>
      <c r="T25" s="597"/>
    </row>
    <row r="26" spans="1:21" ht="15" customHeight="1" x14ac:dyDescent="0.2">
      <c r="A26" s="149"/>
      <c r="B26" s="580"/>
      <c r="C26" s="582"/>
      <c r="D26" s="580"/>
      <c r="E26" s="150"/>
      <c r="F26" s="331"/>
      <c r="G26" s="143"/>
      <c r="H26" s="584"/>
      <c r="I26" s="590"/>
      <c r="J26" s="584"/>
      <c r="K26" s="590"/>
      <c r="L26" s="584"/>
      <c r="M26" s="590"/>
      <c r="N26" s="319"/>
      <c r="O26" s="143"/>
      <c r="P26" s="319"/>
      <c r="Q26" s="150"/>
      <c r="R26" s="380">
        <v>0</v>
      </c>
      <c r="S26" s="150"/>
      <c r="T26" s="381">
        <v>0</v>
      </c>
      <c r="U26" s="148"/>
    </row>
    <row r="27" spans="1:21" ht="15" customHeight="1" x14ac:dyDescent="0.2">
      <c r="A27" s="149"/>
      <c r="B27" s="579"/>
      <c r="C27" s="582"/>
      <c r="D27" s="579"/>
      <c r="E27" s="150"/>
      <c r="F27" s="332"/>
      <c r="G27" s="143"/>
      <c r="H27" s="589"/>
      <c r="I27" s="590"/>
      <c r="J27" s="589"/>
      <c r="K27" s="590"/>
      <c r="L27" s="589"/>
      <c r="M27" s="590"/>
      <c r="N27" s="382"/>
      <c r="O27" s="143"/>
      <c r="P27" s="382"/>
      <c r="Q27" s="150"/>
      <c r="R27" s="383"/>
      <c r="S27" s="150"/>
      <c r="T27" s="384"/>
      <c r="U27" s="148"/>
    </row>
    <row r="28" spans="1:21" ht="15" customHeight="1" x14ac:dyDescent="0.2">
      <c r="A28" s="149"/>
      <c r="B28" s="579"/>
      <c r="C28" s="582"/>
      <c r="D28" s="579"/>
      <c r="E28" s="150"/>
      <c r="F28" s="332"/>
      <c r="G28" s="143"/>
      <c r="H28" s="589"/>
      <c r="I28" s="590"/>
      <c r="J28" s="589"/>
      <c r="K28" s="590"/>
      <c r="L28" s="589"/>
      <c r="M28" s="590"/>
      <c r="N28" s="382"/>
      <c r="O28" s="143"/>
      <c r="P28" s="382"/>
      <c r="Q28" s="150"/>
      <c r="R28" s="383"/>
      <c r="S28" s="150"/>
      <c r="T28" s="384"/>
      <c r="U28" s="148"/>
    </row>
    <row r="29" spans="1:21" ht="15" customHeight="1" x14ac:dyDescent="0.2">
      <c r="A29" s="149"/>
      <c r="B29" s="579"/>
      <c r="C29" s="582"/>
      <c r="D29" s="579"/>
      <c r="E29" s="150"/>
      <c r="F29" s="332"/>
      <c r="G29" s="143"/>
      <c r="H29" s="589"/>
      <c r="I29" s="590"/>
      <c r="J29" s="589"/>
      <c r="K29" s="590"/>
      <c r="L29" s="589"/>
      <c r="M29" s="590"/>
      <c r="N29" s="382"/>
      <c r="O29" s="143"/>
      <c r="P29" s="382"/>
      <c r="Q29" s="150"/>
      <c r="R29" s="383"/>
      <c r="S29" s="150"/>
      <c r="T29" s="384"/>
      <c r="U29" s="148"/>
    </row>
    <row r="30" spans="1:21" ht="15" customHeight="1" x14ac:dyDescent="0.2">
      <c r="A30" s="149"/>
      <c r="B30" s="579"/>
      <c r="C30" s="582"/>
      <c r="D30" s="579"/>
      <c r="E30" s="150"/>
      <c r="F30" s="332"/>
      <c r="G30" s="143"/>
      <c r="H30" s="589"/>
      <c r="I30" s="590"/>
      <c r="J30" s="589"/>
      <c r="K30" s="590"/>
      <c r="L30" s="589"/>
      <c r="M30" s="590"/>
      <c r="N30" s="382"/>
      <c r="O30" s="143"/>
      <c r="P30" s="382"/>
      <c r="Q30" s="150"/>
      <c r="R30" s="383"/>
      <c r="S30" s="150"/>
      <c r="T30" s="384"/>
      <c r="U30" s="148"/>
    </row>
    <row r="31" spans="1:21" ht="15" customHeight="1" x14ac:dyDescent="0.2">
      <c r="A31" s="149"/>
      <c r="B31" s="579"/>
      <c r="C31" s="582"/>
      <c r="D31" s="579"/>
      <c r="E31" s="150"/>
      <c r="F31" s="332"/>
      <c r="G31" s="143"/>
      <c r="H31" s="589"/>
      <c r="I31" s="590"/>
      <c r="J31" s="589"/>
      <c r="K31" s="590"/>
      <c r="L31" s="589"/>
      <c r="M31" s="590"/>
      <c r="N31" s="382"/>
      <c r="O31" s="143"/>
      <c r="P31" s="382"/>
      <c r="Q31" s="150"/>
      <c r="R31" s="383"/>
      <c r="S31" s="150"/>
      <c r="T31" s="384"/>
      <c r="U31" s="148"/>
    </row>
    <row r="32" spans="1:21" x14ac:dyDescent="0.2">
      <c r="A32" s="149"/>
      <c r="B32" s="150"/>
      <c r="C32" s="150"/>
      <c r="D32" s="150"/>
      <c r="E32" s="150"/>
      <c r="F32" s="150"/>
      <c r="G32" s="150"/>
      <c r="H32" s="150"/>
      <c r="I32" s="150"/>
      <c r="J32" s="150"/>
      <c r="K32" s="150"/>
      <c r="L32" s="150"/>
      <c r="M32" s="150"/>
      <c r="N32" s="329"/>
      <c r="O32" s="150"/>
      <c r="P32" s="150"/>
      <c r="Q32" s="150"/>
      <c r="R32" s="150"/>
      <c r="S32" s="150"/>
      <c r="T32" s="151"/>
      <c r="U32" s="148"/>
    </row>
    <row r="33" spans="1:21" ht="13.5" thickBot="1" x14ac:dyDescent="0.25">
      <c r="A33" s="149"/>
      <c r="B33" s="150"/>
      <c r="C33" s="150"/>
      <c r="D33" s="150"/>
      <c r="E33" s="150"/>
      <c r="F33" s="150"/>
      <c r="G33" s="150"/>
      <c r="H33" s="150"/>
      <c r="I33" s="150"/>
      <c r="J33" s="150"/>
      <c r="K33" s="150"/>
      <c r="L33" s="150"/>
      <c r="M33" s="150"/>
      <c r="N33" s="254" t="s">
        <v>435</v>
      </c>
      <c r="O33" s="148"/>
      <c r="P33" s="375">
        <f>COUNTA(P26:P31)</f>
        <v>0</v>
      </c>
      <c r="Q33" s="150"/>
      <c r="R33" s="315">
        <f>SUM(R26:R31)</f>
        <v>0</v>
      </c>
      <c r="S33" s="150"/>
      <c r="T33" s="376">
        <f>SUM(T26:T31)</f>
        <v>0</v>
      </c>
      <c r="U33" s="148"/>
    </row>
    <row r="34" spans="1:21" ht="9" customHeight="1" thickTop="1" x14ac:dyDescent="0.2">
      <c r="A34" s="157"/>
      <c r="B34" s="158"/>
      <c r="C34" s="158"/>
      <c r="D34" s="158"/>
      <c r="E34" s="158"/>
      <c r="F34" s="158"/>
      <c r="G34" s="158"/>
      <c r="H34" s="158"/>
      <c r="I34" s="158"/>
      <c r="J34" s="158"/>
      <c r="K34" s="158"/>
      <c r="L34" s="158"/>
      <c r="M34" s="158"/>
      <c r="N34" s="390"/>
      <c r="O34" s="158"/>
      <c r="P34" s="56"/>
      <c r="Q34" s="158"/>
      <c r="R34" s="383"/>
      <c r="S34" s="158"/>
      <c r="T34" s="385"/>
      <c r="U34" s="148"/>
    </row>
    <row r="35" spans="1:21" ht="9" customHeight="1" x14ac:dyDescent="0.2">
      <c r="A35" s="150"/>
      <c r="B35" s="150"/>
      <c r="C35" s="150"/>
      <c r="D35" s="150"/>
      <c r="E35" s="150"/>
      <c r="F35" s="150"/>
      <c r="G35" s="150"/>
      <c r="H35" s="150"/>
      <c r="I35" s="150"/>
      <c r="J35" s="150"/>
      <c r="K35" s="150"/>
      <c r="L35" s="150"/>
      <c r="M35" s="150"/>
      <c r="N35" s="329"/>
      <c r="O35" s="150"/>
      <c r="P35" s="18"/>
      <c r="Q35" s="150"/>
      <c r="R35" s="391"/>
      <c r="S35" s="150"/>
      <c r="T35" s="391"/>
      <c r="U35" s="148"/>
    </row>
    <row r="36" spans="1:21" ht="6" customHeight="1" x14ac:dyDescent="0.2">
      <c r="A36" s="145"/>
      <c r="B36" s="146"/>
      <c r="C36" s="146"/>
      <c r="D36" s="146"/>
      <c r="E36" s="146"/>
      <c r="F36" s="146"/>
      <c r="G36" s="146"/>
      <c r="H36" s="146"/>
      <c r="I36" s="146"/>
      <c r="J36" s="146"/>
      <c r="K36" s="146"/>
      <c r="L36" s="146"/>
      <c r="M36" s="146"/>
      <c r="N36" s="388"/>
      <c r="O36" s="146"/>
      <c r="P36" s="58"/>
      <c r="Q36" s="146"/>
      <c r="R36" s="392"/>
      <c r="S36" s="146"/>
      <c r="T36" s="393"/>
      <c r="U36" s="148"/>
    </row>
    <row r="37" spans="1:21" x14ac:dyDescent="0.2">
      <c r="A37" s="149"/>
      <c r="B37" s="12" t="s">
        <v>433</v>
      </c>
      <c r="C37" s="150"/>
      <c r="D37" s="150"/>
      <c r="E37" s="150"/>
      <c r="F37" s="150"/>
      <c r="G37" s="150"/>
      <c r="H37" s="150"/>
      <c r="I37" s="150"/>
      <c r="J37" s="150"/>
      <c r="K37" s="150"/>
      <c r="L37" s="150"/>
      <c r="M37" s="150"/>
      <c r="N37" s="329"/>
      <c r="O37" s="150"/>
      <c r="P37" s="150"/>
      <c r="Q37" s="150"/>
      <c r="R37" s="150"/>
      <c r="S37" s="150"/>
      <c r="T37" s="151"/>
      <c r="U37" s="148"/>
    </row>
    <row r="38" spans="1:21" s="20" customFormat="1" ht="15.95" customHeight="1" x14ac:dyDescent="0.25">
      <c r="A38" s="59"/>
      <c r="B38" s="645" t="s">
        <v>111</v>
      </c>
      <c r="C38" s="646"/>
      <c r="D38" s="646"/>
      <c r="E38" s="646"/>
      <c r="F38" s="646"/>
      <c r="G38" s="646"/>
      <c r="H38" s="646"/>
      <c r="I38" s="646"/>
      <c r="J38" s="646"/>
      <c r="K38" s="646"/>
      <c r="L38" s="646"/>
      <c r="M38" s="646"/>
      <c r="N38" s="646"/>
      <c r="O38" s="646"/>
      <c r="P38" s="646"/>
      <c r="Q38" s="646"/>
      <c r="R38" s="646"/>
      <c r="S38" s="646"/>
      <c r="T38" s="647"/>
    </row>
    <row r="39" spans="1:21" x14ac:dyDescent="0.2">
      <c r="A39" s="149"/>
      <c r="B39" s="641"/>
      <c r="C39" s="646"/>
      <c r="D39" s="646"/>
      <c r="E39" s="646"/>
      <c r="F39" s="646"/>
      <c r="G39" s="646"/>
      <c r="H39" s="646"/>
      <c r="I39" s="646"/>
      <c r="J39" s="646"/>
      <c r="K39" s="646"/>
      <c r="L39" s="646"/>
      <c r="M39" s="646"/>
      <c r="N39" s="646"/>
      <c r="O39" s="646"/>
      <c r="P39" s="646"/>
      <c r="Q39" s="646"/>
      <c r="R39" s="646"/>
      <c r="S39" s="646"/>
      <c r="T39" s="647"/>
      <c r="U39" s="148"/>
    </row>
    <row r="40" spans="1:21" x14ac:dyDescent="0.2">
      <c r="A40" s="149"/>
      <c r="B40" s="150"/>
      <c r="C40" s="150"/>
      <c r="D40" s="150"/>
      <c r="E40" s="150"/>
      <c r="F40" s="150"/>
      <c r="G40" s="150"/>
      <c r="H40" s="150"/>
      <c r="I40" s="150"/>
      <c r="J40" s="150"/>
      <c r="K40" s="150"/>
      <c r="L40" s="150"/>
      <c r="M40" s="150"/>
      <c r="N40" s="329"/>
      <c r="O40" s="150"/>
      <c r="P40" s="150"/>
      <c r="Q40" s="150"/>
      <c r="R40" s="150"/>
      <c r="S40" s="150"/>
      <c r="T40" s="50"/>
      <c r="U40" s="148"/>
    </row>
    <row r="41" spans="1:21" s="28" customFormat="1" ht="12.75" customHeight="1" x14ac:dyDescent="0.2">
      <c r="A41" s="60"/>
      <c r="B41" s="652" t="s">
        <v>112</v>
      </c>
      <c r="C41" s="652"/>
      <c r="D41" s="652"/>
      <c r="E41" s="49"/>
      <c r="F41" s="587" t="s">
        <v>543</v>
      </c>
      <c r="G41" s="49"/>
      <c r="H41" s="587" t="s">
        <v>545</v>
      </c>
      <c r="I41" s="49"/>
      <c r="J41" s="49" t="s">
        <v>544</v>
      </c>
      <c r="K41" s="49"/>
      <c r="L41" s="587" t="s">
        <v>546</v>
      </c>
      <c r="M41" s="51"/>
      <c r="N41" s="587" t="s">
        <v>240</v>
      </c>
      <c r="O41" s="51"/>
      <c r="P41" s="648" t="s">
        <v>107</v>
      </c>
      <c r="Q41" s="49"/>
      <c r="R41" s="587" t="s">
        <v>101</v>
      </c>
      <c r="S41" s="150"/>
      <c r="T41" s="50" t="s">
        <v>241</v>
      </c>
    </row>
    <row r="42" spans="1:21" s="28" customFormat="1" x14ac:dyDescent="0.2">
      <c r="A42" s="60"/>
      <c r="E42" s="49"/>
      <c r="F42" s="588"/>
      <c r="G42" s="51"/>
      <c r="H42" s="51"/>
      <c r="I42" s="51"/>
      <c r="J42" s="51"/>
      <c r="K42" s="51"/>
      <c r="L42" s="587" t="s">
        <v>547</v>
      </c>
      <c r="M42" s="51"/>
      <c r="N42" s="587" t="s">
        <v>9</v>
      </c>
      <c r="O42" s="51"/>
      <c r="P42" s="648"/>
      <c r="Q42" s="49"/>
      <c r="R42" s="587"/>
      <c r="S42" s="150"/>
      <c r="T42" s="50" t="s">
        <v>75</v>
      </c>
    </row>
    <row r="43" spans="1:21" s="28" customFormat="1" x14ac:dyDescent="0.2">
      <c r="A43" s="60"/>
      <c r="B43" s="641" t="s">
        <v>108</v>
      </c>
      <c r="C43" s="641"/>
      <c r="D43" s="641"/>
      <c r="E43" s="49"/>
      <c r="F43" s="64"/>
      <c r="G43" s="64"/>
      <c r="H43" s="64"/>
      <c r="I43" s="64"/>
      <c r="J43" s="586" t="s">
        <v>549</v>
      </c>
      <c r="K43" s="586"/>
      <c r="L43" s="586" t="s">
        <v>548</v>
      </c>
      <c r="M43" s="51"/>
      <c r="N43" s="587"/>
      <c r="O43" s="51"/>
      <c r="P43" s="585"/>
      <c r="Q43" s="49"/>
      <c r="R43" s="587"/>
      <c r="S43" s="150"/>
      <c r="T43" s="50"/>
    </row>
    <row r="44" spans="1:21" ht="15" customHeight="1" x14ac:dyDescent="0.2">
      <c r="A44" s="149"/>
      <c r="B44" s="651"/>
      <c r="C44" s="651"/>
      <c r="D44" s="651"/>
      <c r="E44" s="150"/>
      <c r="F44" s="331"/>
      <c r="G44" s="143"/>
      <c r="H44" s="584"/>
      <c r="I44" s="590"/>
      <c r="J44" s="584"/>
      <c r="K44" s="590"/>
      <c r="L44" s="584"/>
      <c r="M44" s="590"/>
      <c r="N44" s="319"/>
      <c r="O44" s="143"/>
      <c r="P44" s="319"/>
      <c r="Q44" s="150"/>
      <c r="R44" s="380">
        <v>0</v>
      </c>
      <c r="S44" s="150"/>
      <c r="T44" s="381">
        <v>0</v>
      </c>
      <c r="U44" s="148"/>
    </row>
    <row r="45" spans="1:21" ht="15" customHeight="1" x14ac:dyDescent="0.2">
      <c r="A45" s="149"/>
      <c r="B45" s="650"/>
      <c r="C45" s="650"/>
      <c r="D45" s="650"/>
      <c r="E45" s="150"/>
      <c r="F45" s="332"/>
      <c r="G45" s="143"/>
      <c r="H45" s="589"/>
      <c r="I45" s="590"/>
      <c r="J45" s="589"/>
      <c r="K45" s="590"/>
      <c r="L45" s="589"/>
      <c r="M45" s="590"/>
      <c r="N45" s="382"/>
      <c r="O45" s="143"/>
      <c r="P45" s="319"/>
      <c r="Q45" s="150"/>
      <c r="R45" s="383"/>
      <c r="S45" s="150"/>
      <c r="T45" s="384"/>
      <c r="U45" s="148"/>
    </row>
    <row r="46" spans="1:21" ht="15" customHeight="1" x14ac:dyDescent="0.2">
      <c r="A46" s="149"/>
      <c r="B46" s="650"/>
      <c r="C46" s="650"/>
      <c r="D46" s="650"/>
      <c r="E46" s="150"/>
      <c r="F46" s="332"/>
      <c r="G46" s="143"/>
      <c r="H46" s="589"/>
      <c r="I46" s="590"/>
      <c r="J46" s="589"/>
      <c r="K46" s="590"/>
      <c r="L46" s="589"/>
      <c r="M46" s="590"/>
      <c r="N46" s="382"/>
      <c r="O46" s="143"/>
      <c r="P46" s="319"/>
      <c r="Q46" s="150"/>
      <c r="R46" s="383"/>
      <c r="S46" s="150"/>
      <c r="T46" s="384"/>
      <c r="U46" s="148"/>
    </row>
    <row r="47" spans="1:21" ht="15" customHeight="1" x14ac:dyDescent="0.2">
      <c r="A47" s="149"/>
      <c r="B47" s="650"/>
      <c r="C47" s="650"/>
      <c r="D47" s="650"/>
      <c r="E47" s="150"/>
      <c r="F47" s="332"/>
      <c r="G47" s="143"/>
      <c r="H47" s="589"/>
      <c r="I47" s="590"/>
      <c r="J47" s="589"/>
      <c r="K47" s="590"/>
      <c r="L47" s="589"/>
      <c r="M47" s="590"/>
      <c r="N47" s="382"/>
      <c r="O47" s="143"/>
      <c r="P47" s="319"/>
      <c r="Q47" s="150"/>
      <c r="R47" s="383"/>
      <c r="S47" s="150"/>
      <c r="T47" s="384"/>
      <c r="U47" s="148"/>
    </row>
    <row r="48" spans="1:21" x14ac:dyDescent="0.2">
      <c r="A48" s="149"/>
      <c r="B48" s="150"/>
      <c r="C48" s="150"/>
      <c r="D48" s="150"/>
      <c r="E48" s="150"/>
      <c r="F48" s="150"/>
      <c r="G48" s="150"/>
      <c r="H48" s="150"/>
      <c r="I48" s="150"/>
      <c r="J48" s="150"/>
      <c r="K48" s="150"/>
      <c r="L48" s="150"/>
      <c r="M48" s="150"/>
      <c r="N48" s="329"/>
      <c r="O48" s="150"/>
      <c r="P48" s="150"/>
      <c r="Q48" s="150"/>
      <c r="R48" s="150"/>
      <c r="S48" s="150"/>
      <c r="T48" s="151"/>
      <c r="U48" s="148"/>
    </row>
    <row r="49" spans="1:21" ht="13.5" thickBot="1" x14ac:dyDescent="0.25">
      <c r="A49" s="149"/>
      <c r="B49" s="150"/>
      <c r="C49" s="150"/>
      <c r="D49" s="150"/>
      <c r="E49" s="150"/>
      <c r="F49" s="150"/>
      <c r="G49" s="150"/>
      <c r="H49" s="150"/>
      <c r="I49" s="150"/>
      <c r="J49" s="150"/>
      <c r="K49" s="150"/>
      <c r="L49" s="150"/>
      <c r="M49" s="150"/>
      <c r="N49" s="254" t="s">
        <v>436</v>
      </c>
      <c r="O49" s="254"/>
      <c r="P49" s="375">
        <f>COUNTA(P44:P47)</f>
        <v>0</v>
      </c>
      <c r="Q49" s="150"/>
      <c r="R49" s="315">
        <f>SUM(R44:R47)</f>
        <v>0</v>
      </c>
      <c r="S49" s="150"/>
      <c r="T49" s="376">
        <f>SUM(T44:T47)</f>
        <v>0</v>
      </c>
      <c r="U49" s="148"/>
    </row>
    <row r="50" spans="1:21" ht="13.5" thickTop="1" x14ac:dyDescent="0.2">
      <c r="A50" s="157"/>
      <c r="B50" s="158"/>
      <c r="C50" s="158"/>
      <c r="D50" s="158"/>
      <c r="E50" s="158"/>
      <c r="F50" s="158"/>
      <c r="G50" s="158"/>
      <c r="H50" s="158"/>
      <c r="I50" s="158"/>
      <c r="J50" s="158"/>
      <c r="K50" s="158"/>
      <c r="L50" s="158"/>
      <c r="M50" s="158"/>
      <c r="N50" s="390"/>
      <c r="O50" s="158"/>
      <c r="P50" s="61"/>
      <c r="Q50" s="158"/>
      <c r="R50" s="158"/>
      <c r="S50" s="158"/>
      <c r="T50" s="159"/>
      <c r="U50" s="148"/>
    </row>
    <row r="51" spans="1:21" customFormat="1" x14ac:dyDescent="0.2">
      <c r="A51" s="161"/>
      <c r="B51" s="161"/>
      <c r="C51" s="161"/>
      <c r="D51" s="161"/>
      <c r="E51" s="161"/>
      <c r="F51" s="161"/>
      <c r="G51" s="161"/>
      <c r="H51" s="161"/>
      <c r="I51" s="161"/>
      <c r="J51" s="161"/>
      <c r="K51" s="161"/>
      <c r="L51" s="161"/>
      <c r="M51" s="161"/>
      <c r="N51" s="165"/>
      <c r="O51" s="161"/>
      <c r="P51" s="161"/>
      <c r="Q51" s="161"/>
      <c r="R51" s="169"/>
      <c r="S51" s="161"/>
      <c r="T51" s="161"/>
      <c r="U51" s="161"/>
    </row>
    <row r="52" spans="1:21" ht="6" customHeight="1" x14ac:dyDescent="0.2">
      <c r="A52" s="145"/>
      <c r="B52" s="146"/>
      <c r="C52" s="146"/>
      <c r="D52" s="146"/>
      <c r="E52" s="146"/>
      <c r="F52" s="146"/>
      <c r="G52" s="146"/>
      <c r="H52" s="146"/>
      <c r="I52" s="146"/>
      <c r="J52" s="146"/>
      <c r="K52" s="146"/>
      <c r="L52" s="146"/>
      <c r="M52" s="146"/>
      <c r="N52" s="388"/>
      <c r="O52" s="146"/>
      <c r="P52" s="146"/>
      <c r="Q52" s="146"/>
      <c r="R52" s="146"/>
      <c r="S52" s="146"/>
      <c r="T52" s="147"/>
      <c r="U52" s="148"/>
    </row>
    <row r="53" spans="1:21" x14ac:dyDescent="0.2">
      <c r="A53" s="149"/>
      <c r="B53" s="12" t="s">
        <v>434</v>
      </c>
      <c r="C53" s="150"/>
      <c r="D53" s="150"/>
      <c r="E53" s="150"/>
      <c r="F53" s="150"/>
      <c r="G53" s="150"/>
      <c r="H53" s="150"/>
      <c r="I53" s="150"/>
      <c r="J53" s="150"/>
      <c r="K53" s="150"/>
      <c r="L53" s="150"/>
      <c r="M53" s="150"/>
      <c r="N53" s="574"/>
      <c r="O53" s="150"/>
      <c r="P53" s="150"/>
      <c r="Q53" s="150"/>
      <c r="R53" s="150"/>
      <c r="S53" s="150"/>
      <c r="T53" s="151"/>
      <c r="U53" s="148"/>
    </row>
    <row r="54" spans="1:21" s="20" customFormat="1" ht="15.95" customHeight="1" x14ac:dyDescent="0.25">
      <c r="A54" s="59"/>
      <c r="B54" s="645" t="s">
        <v>113</v>
      </c>
      <c r="C54" s="646"/>
      <c r="D54" s="646"/>
      <c r="E54" s="646"/>
      <c r="F54" s="646"/>
      <c r="G54" s="646"/>
      <c r="H54" s="646"/>
      <c r="I54" s="646"/>
      <c r="J54" s="646"/>
      <c r="K54" s="646"/>
      <c r="L54" s="646"/>
      <c r="M54" s="646"/>
      <c r="N54" s="646"/>
      <c r="O54" s="646"/>
      <c r="P54" s="646"/>
      <c r="Q54" s="646"/>
      <c r="R54" s="646"/>
      <c r="S54" s="646"/>
      <c r="T54" s="647"/>
    </row>
    <row r="55" spans="1:21" s="21" customFormat="1" x14ac:dyDescent="0.2">
      <c r="A55" s="62"/>
      <c r="B55" s="641"/>
      <c r="C55" s="646"/>
      <c r="D55" s="646"/>
      <c r="E55" s="646"/>
      <c r="F55" s="646"/>
      <c r="G55" s="646"/>
      <c r="H55" s="646"/>
      <c r="I55" s="646"/>
      <c r="J55" s="646"/>
      <c r="K55" s="646"/>
      <c r="L55" s="646"/>
      <c r="M55" s="646"/>
      <c r="N55" s="646"/>
      <c r="O55" s="646"/>
      <c r="P55" s="646"/>
      <c r="Q55" s="646"/>
      <c r="R55" s="646"/>
      <c r="S55" s="646"/>
      <c r="T55" s="647"/>
    </row>
    <row r="56" spans="1:21" x14ac:dyDescent="0.2">
      <c r="A56" s="149"/>
      <c r="B56" s="150"/>
      <c r="C56" s="150"/>
      <c r="D56" s="150"/>
      <c r="E56" s="150"/>
      <c r="F56" s="150"/>
      <c r="G56" s="150"/>
      <c r="H56" s="150"/>
      <c r="I56" s="150"/>
      <c r="J56" s="150"/>
      <c r="K56" s="150"/>
      <c r="L56" s="150"/>
      <c r="M56" s="150"/>
      <c r="N56" s="574"/>
      <c r="O56" s="150"/>
      <c r="P56" s="150"/>
      <c r="Q56" s="150"/>
      <c r="R56" s="150"/>
      <c r="S56" s="150"/>
      <c r="T56" s="151"/>
      <c r="U56" s="148"/>
    </row>
    <row r="57" spans="1:21" x14ac:dyDescent="0.2">
      <c r="A57" s="149"/>
      <c r="B57" s="150"/>
      <c r="C57" s="150"/>
      <c r="D57" s="150"/>
      <c r="E57" s="150"/>
      <c r="F57" s="574"/>
      <c r="G57" s="248"/>
      <c r="H57" s="248"/>
      <c r="I57" s="248"/>
      <c r="J57" s="248"/>
      <c r="K57" s="248"/>
      <c r="L57" s="248"/>
      <c r="M57" s="248"/>
      <c r="N57" s="574"/>
      <c r="O57" s="150"/>
      <c r="P57" s="150"/>
      <c r="Q57" s="150"/>
      <c r="R57" s="150"/>
      <c r="S57" s="150"/>
      <c r="T57" s="50"/>
      <c r="U57" s="148"/>
    </row>
    <row r="58" spans="1:21" ht="24" customHeight="1" x14ac:dyDescent="0.2">
      <c r="A58" s="149"/>
      <c r="B58" s="648" t="s">
        <v>114</v>
      </c>
      <c r="C58" s="648"/>
      <c r="D58" s="648"/>
      <c r="E58" s="150"/>
      <c r="F58" s="587" t="s">
        <v>543</v>
      </c>
      <c r="G58" s="49"/>
      <c r="H58" s="587" t="s">
        <v>545</v>
      </c>
      <c r="I58" s="49"/>
      <c r="J58" s="49" t="s">
        <v>544</v>
      </c>
      <c r="K58" s="49"/>
      <c r="L58" s="587" t="s">
        <v>546</v>
      </c>
      <c r="M58" s="248"/>
      <c r="N58" s="575" t="s">
        <v>242</v>
      </c>
      <c r="O58" s="51"/>
      <c r="P58" s="648" t="s">
        <v>107</v>
      </c>
      <c r="Q58" s="49"/>
      <c r="R58" s="575" t="s">
        <v>101</v>
      </c>
      <c r="S58" s="150"/>
      <c r="T58" s="50" t="s">
        <v>241</v>
      </c>
      <c r="U58" s="148"/>
    </row>
    <row r="59" spans="1:21" x14ac:dyDescent="0.2">
      <c r="A59" s="149"/>
      <c r="B59" s="641" t="s">
        <v>108</v>
      </c>
      <c r="C59" s="641"/>
      <c r="D59" s="641"/>
      <c r="E59" s="150"/>
      <c r="F59" s="588"/>
      <c r="G59" s="51"/>
      <c r="H59" s="51"/>
      <c r="I59" s="51"/>
      <c r="J59" s="51"/>
      <c r="K59" s="51"/>
      <c r="L59" s="587" t="s">
        <v>547</v>
      </c>
      <c r="M59" s="248"/>
      <c r="N59" s="575" t="s">
        <v>9</v>
      </c>
      <c r="O59" s="51"/>
      <c r="P59" s="648"/>
      <c r="Q59" s="49"/>
      <c r="R59" s="575"/>
      <c r="S59" s="150"/>
      <c r="T59" s="50" t="s">
        <v>75</v>
      </c>
      <c r="U59" s="148"/>
    </row>
    <row r="60" spans="1:21" x14ac:dyDescent="0.2">
      <c r="A60" s="149"/>
      <c r="B60" s="572"/>
      <c r="C60" s="573"/>
      <c r="D60" s="573"/>
      <c r="E60" s="150"/>
      <c r="F60" s="64"/>
      <c r="G60" s="64"/>
      <c r="H60" s="64"/>
      <c r="I60" s="64"/>
      <c r="J60" s="586" t="s">
        <v>549</v>
      </c>
      <c r="K60" s="586"/>
      <c r="L60" s="586" t="s">
        <v>548</v>
      </c>
      <c r="M60" s="248"/>
      <c r="N60" s="575"/>
      <c r="O60" s="51"/>
      <c r="P60" s="574"/>
      <c r="Q60" s="49"/>
      <c r="R60" s="575"/>
      <c r="S60" s="150"/>
      <c r="T60" s="50"/>
      <c r="U60" s="148"/>
    </row>
    <row r="61" spans="1:21" ht="15" customHeight="1" x14ac:dyDescent="0.2">
      <c r="A61" s="149"/>
      <c r="B61" s="651"/>
      <c r="C61" s="651"/>
      <c r="D61" s="651"/>
      <c r="E61" s="150"/>
      <c r="F61" s="584"/>
      <c r="G61" s="590"/>
      <c r="H61" s="584"/>
      <c r="I61" s="590"/>
      <c r="J61" s="584"/>
      <c r="K61" s="590"/>
      <c r="L61" s="584"/>
      <c r="M61" s="590"/>
      <c r="N61" s="319"/>
      <c r="O61" s="576"/>
      <c r="P61" s="319"/>
      <c r="Q61" s="150"/>
      <c r="R61" s="383"/>
      <c r="S61" s="150"/>
      <c r="T61" s="384"/>
      <c r="U61" s="148"/>
    </row>
    <row r="62" spans="1:21" ht="15" customHeight="1" x14ac:dyDescent="0.2">
      <c r="A62" s="149"/>
      <c r="B62" s="650"/>
      <c r="C62" s="650"/>
      <c r="D62" s="650"/>
      <c r="E62" s="150"/>
      <c r="F62" s="589"/>
      <c r="G62" s="590"/>
      <c r="H62" s="589"/>
      <c r="I62" s="590"/>
      <c r="J62" s="589"/>
      <c r="K62" s="590"/>
      <c r="L62" s="589"/>
      <c r="M62" s="590"/>
      <c r="N62" s="382"/>
      <c r="O62" s="576"/>
      <c r="P62" s="319"/>
      <c r="Q62" s="150"/>
      <c r="R62" s="383"/>
      <c r="S62" s="150"/>
      <c r="T62" s="384"/>
      <c r="U62" s="148"/>
    </row>
    <row r="63" spans="1:21" ht="15" customHeight="1" x14ac:dyDescent="0.2">
      <c r="A63" s="149"/>
      <c r="B63" s="650"/>
      <c r="C63" s="650"/>
      <c r="D63" s="650"/>
      <c r="E63" s="150"/>
      <c r="F63" s="589"/>
      <c r="G63" s="590"/>
      <c r="H63" s="589"/>
      <c r="I63" s="590"/>
      <c r="J63" s="589"/>
      <c r="K63" s="590"/>
      <c r="L63" s="589"/>
      <c r="M63" s="590"/>
      <c r="N63" s="382"/>
      <c r="O63" s="576"/>
      <c r="P63" s="319"/>
      <c r="Q63" s="150"/>
      <c r="R63" s="383"/>
      <c r="S63" s="150"/>
      <c r="T63" s="384"/>
      <c r="U63" s="148"/>
    </row>
    <row r="64" spans="1:21" ht="15" customHeight="1" x14ac:dyDescent="0.2">
      <c r="A64" s="149"/>
      <c r="B64" s="650"/>
      <c r="C64" s="650"/>
      <c r="D64" s="650"/>
      <c r="E64" s="150"/>
      <c r="F64" s="589"/>
      <c r="G64" s="590"/>
      <c r="H64" s="589"/>
      <c r="I64" s="590"/>
      <c r="J64" s="589"/>
      <c r="K64" s="590"/>
      <c r="L64" s="589"/>
      <c r="M64" s="590"/>
      <c r="N64" s="382"/>
      <c r="O64" s="576"/>
      <c r="P64" s="319"/>
      <c r="Q64" s="150"/>
      <c r="R64" s="383"/>
      <c r="S64" s="150"/>
      <c r="T64" s="384"/>
      <c r="U64" s="148"/>
    </row>
    <row r="65" spans="1:21" ht="15" customHeight="1" x14ac:dyDescent="0.2">
      <c r="A65" s="149"/>
      <c r="B65" s="650"/>
      <c r="C65" s="650"/>
      <c r="D65" s="650"/>
      <c r="E65" s="150"/>
      <c r="F65" s="589"/>
      <c r="G65" s="590"/>
      <c r="H65" s="589"/>
      <c r="I65" s="590"/>
      <c r="J65" s="589"/>
      <c r="K65" s="590"/>
      <c r="L65" s="589"/>
      <c r="M65" s="590"/>
      <c r="N65" s="382"/>
      <c r="O65" s="576"/>
      <c r="P65" s="319"/>
      <c r="Q65" s="150"/>
      <c r="R65" s="383"/>
      <c r="S65" s="150"/>
      <c r="T65" s="384"/>
      <c r="U65" s="148"/>
    </row>
    <row r="66" spans="1:21" x14ac:dyDescent="0.2">
      <c r="A66" s="149"/>
      <c r="B66" s="150"/>
      <c r="C66" s="150"/>
      <c r="D66" s="150"/>
      <c r="E66" s="150"/>
      <c r="F66" s="150"/>
      <c r="G66" s="150"/>
      <c r="H66" s="150"/>
      <c r="I66" s="150"/>
      <c r="J66" s="150"/>
      <c r="K66" s="150"/>
      <c r="L66" s="150"/>
      <c r="M66" s="150"/>
      <c r="N66" s="574"/>
      <c r="O66" s="150"/>
      <c r="P66" s="150"/>
      <c r="Q66" s="150"/>
      <c r="R66" s="146"/>
      <c r="S66" s="150"/>
      <c r="T66" s="147"/>
      <c r="U66" s="148"/>
    </row>
    <row r="67" spans="1:21" ht="13.5" thickBot="1" x14ac:dyDescent="0.25">
      <c r="A67" s="149"/>
      <c r="B67" s="150"/>
      <c r="C67" s="150"/>
      <c r="D67" s="150"/>
      <c r="E67" s="150"/>
      <c r="F67" s="150"/>
      <c r="G67" s="150"/>
      <c r="H67" s="150"/>
      <c r="I67" s="150"/>
      <c r="J67" s="150"/>
      <c r="K67" s="150"/>
      <c r="L67" s="150"/>
      <c r="M67" s="150"/>
      <c r="N67" s="254" t="s">
        <v>437</v>
      </c>
      <c r="O67" s="254"/>
      <c r="P67" s="375">
        <f>COUNTA(P61:P65)</f>
        <v>0</v>
      </c>
      <c r="Q67" s="150"/>
      <c r="R67" s="315">
        <f>SUM(R61:R65)</f>
        <v>0</v>
      </c>
      <c r="S67" s="150"/>
      <c r="T67" s="376">
        <f>SUM(T61:T65)</f>
        <v>0</v>
      </c>
      <c r="U67" s="148"/>
    </row>
    <row r="68" spans="1:21" ht="13.5" thickTop="1" x14ac:dyDescent="0.2">
      <c r="A68" s="157"/>
      <c r="B68" s="158"/>
      <c r="C68" s="158"/>
      <c r="D68" s="158"/>
      <c r="E68" s="158"/>
      <c r="F68" s="158"/>
      <c r="G68" s="158"/>
      <c r="H68" s="158"/>
      <c r="I68" s="158"/>
      <c r="J68" s="158"/>
      <c r="K68" s="158"/>
      <c r="L68" s="158"/>
      <c r="M68" s="158"/>
      <c r="N68" s="390"/>
      <c r="O68" s="158"/>
      <c r="P68" s="56"/>
      <c r="Q68" s="158"/>
      <c r="R68" s="383"/>
      <c r="S68" s="158"/>
      <c r="T68" s="385"/>
      <c r="U68" s="148"/>
    </row>
    <row r="69" spans="1:21" s="44" customFormat="1" x14ac:dyDescent="0.2">
      <c r="A69" s="386"/>
      <c r="B69" s="386"/>
      <c r="C69" s="386"/>
      <c r="D69" s="386"/>
      <c r="E69" s="386"/>
      <c r="F69" s="386"/>
      <c r="G69" s="386"/>
      <c r="H69" s="386"/>
      <c r="I69" s="386"/>
      <c r="J69" s="386"/>
      <c r="K69" s="386"/>
      <c r="L69" s="386"/>
      <c r="M69" s="386"/>
      <c r="N69" s="395"/>
      <c r="O69" s="386"/>
      <c r="P69" s="386"/>
      <c r="Q69" s="386"/>
      <c r="R69" s="386"/>
      <c r="S69" s="386"/>
      <c r="T69" s="386"/>
      <c r="U69" s="386"/>
    </row>
    <row r="70" spans="1:21" ht="5.25" customHeight="1" x14ac:dyDescent="0.2">
      <c r="A70" s="149"/>
      <c r="B70" s="150"/>
      <c r="C70" s="150"/>
      <c r="D70" s="150"/>
      <c r="E70" s="150"/>
      <c r="F70" s="150"/>
      <c r="G70" s="150"/>
      <c r="H70" s="150"/>
      <c r="I70" s="150"/>
      <c r="J70" s="150"/>
      <c r="K70" s="150"/>
      <c r="L70" s="150"/>
      <c r="M70" s="150"/>
      <c r="N70" s="329"/>
      <c r="O70" s="150"/>
      <c r="P70" s="150"/>
      <c r="Q70" s="150"/>
      <c r="R70" s="150"/>
      <c r="S70" s="150"/>
      <c r="T70" s="151"/>
      <c r="U70" s="148"/>
    </row>
    <row r="71" spans="1:21" ht="13.5" thickBot="1" x14ac:dyDescent="0.25">
      <c r="A71" s="149"/>
      <c r="B71" s="12"/>
      <c r="C71" s="12"/>
      <c r="D71" s="12"/>
      <c r="E71" s="150"/>
      <c r="F71" s="150"/>
      <c r="G71" s="150"/>
      <c r="H71" s="150"/>
      <c r="I71" s="150"/>
      <c r="J71" s="150"/>
      <c r="K71" s="150"/>
      <c r="L71" s="150"/>
      <c r="M71" s="150"/>
      <c r="N71" s="329"/>
      <c r="O71" s="150"/>
      <c r="P71" s="18" t="s">
        <v>438</v>
      </c>
      <c r="Q71" s="148"/>
      <c r="R71" s="315">
        <f>R15+R33+R49+R67</f>
        <v>0</v>
      </c>
      <c r="S71" s="150"/>
      <c r="T71" s="376">
        <f>T15+T33+T49+T67</f>
        <v>0</v>
      </c>
      <c r="U71" s="148"/>
    </row>
    <row r="72" spans="1:21" ht="13.5" thickTop="1" x14ac:dyDescent="0.2">
      <c r="A72" s="157"/>
      <c r="B72" s="158"/>
      <c r="C72" s="158"/>
      <c r="D72" s="158"/>
      <c r="E72" s="158"/>
      <c r="F72" s="158"/>
      <c r="G72" s="158"/>
      <c r="H72" s="158"/>
      <c r="I72" s="158"/>
      <c r="J72" s="158"/>
      <c r="K72" s="158"/>
      <c r="L72" s="158"/>
      <c r="M72" s="158"/>
      <c r="N72" s="390"/>
      <c r="O72" s="158"/>
      <c r="P72" s="158"/>
      <c r="Q72" s="158"/>
      <c r="R72" s="158"/>
      <c r="S72" s="158"/>
      <c r="T72" s="159"/>
      <c r="U72" s="148"/>
    </row>
  </sheetData>
  <mergeCells count="28">
    <mergeCell ref="B21:T21"/>
    <mergeCell ref="B3:T3"/>
    <mergeCell ref="B4:T4"/>
    <mergeCell ref="B8:T8"/>
    <mergeCell ref="B9:T9"/>
    <mergeCell ref="B20:T20"/>
    <mergeCell ref="B24:D24"/>
    <mergeCell ref="P23:P24"/>
    <mergeCell ref="B54:T54"/>
    <mergeCell ref="B39:T39"/>
    <mergeCell ref="B41:D41"/>
    <mergeCell ref="B43:D43"/>
    <mergeCell ref="B44:D44"/>
    <mergeCell ref="B45:D45"/>
    <mergeCell ref="B46:D46"/>
    <mergeCell ref="B47:D47"/>
    <mergeCell ref="P41:P42"/>
    <mergeCell ref="B25:D25"/>
    <mergeCell ref="B38:T38"/>
    <mergeCell ref="B63:D63"/>
    <mergeCell ref="B64:D64"/>
    <mergeCell ref="B65:D65"/>
    <mergeCell ref="B55:T55"/>
    <mergeCell ref="B58:D58"/>
    <mergeCell ref="B59:D59"/>
    <mergeCell ref="B61:D61"/>
    <mergeCell ref="B62:D62"/>
    <mergeCell ref="P58:P59"/>
  </mergeCells>
  <printOptions horizontalCentered="1"/>
  <pageMargins left="0.25" right="0.25" top="0.5" bottom="0.5" header="0.25" footer="0.25"/>
  <pageSetup paperSize="5" scale="85" orientation="landscape" r:id="rId1"/>
  <headerFooter alignWithMargins="0">
    <oddFooter>&amp;C&amp;8&amp;A&amp;R&amp;8P 04 910</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9"/>
  <sheetViews>
    <sheetView topLeftCell="G1" zoomScaleNormal="100" workbookViewId="0">
      <selection activeCell="B35" sqref="B35:H35"/>
    </sheetView>
  </sheetViews>
  <sheetFormatPr defaultColWidth="9.140625" defaultRowHeight="12.75" x14ac:dyDescent="0.2"/>
  <cols>
    <col min="1" max="1" width="2.5703125" style="11" customWidth="1"/>
    <col min="2" max="2" width="17.7109375" style="11" customWidth="1"/>
    <col min="3" max="3" width="2" style="11" customWidth="1"/>
    <col min="4" max="4" width="17.7109375" style="11" customWidth="1"/>
    <col min="5" max="5" width="2" style="11" customWidth="1"/>
    <col min="6" max="6" width="40.7109375" style="11" customWidth="1"/>
    <col min="7" max="7" width="2" style="11" customWidth="1"/>
    <col min="8" max="8" width="30.7109375" style="11" customWidth="1"/>
    <col min="9" max="9" width="2" style="11" customWidth="1"/>
    <col min="10" max="10" width="7.7109375" style="11" customWidth="1"/>
    <col min="11" max="11" width="2" style="11" customWidth="1"/>
    <col min="12" max="12" width="10" style="11" customWidth="1"/>
    <col min="13" max="13" width="2" style="11" customWidth="1"/>
    <col min="14" max="14" width="6.28515625" style="66" customWidth="1"/>
    <col min="15" max="15" width="2" style="11" customWidth="1"/>
    <col min="16" max="16" width="10.7109375" style="11" customWidth="1"/>
    <col min="17" max="17" width="2.42578125" style="11" customWidth="1"/>
    <col min="18" max="18" width="13.140625" style="13" customWidth="1"/>
    <col min="19" max="19" width="2.42578125" style="11" customWidth="1"/>
    <col min="20" max="20" width="13" style="11" customWidth="1"/>
    <col min="21" max="21" width="2.140625" style="11" customWidth="1"/>
    <col min="22" max="16384" width="9.140625" style="11"/>
  </cols>
  <sheetData>
    <row r="1" spans="1:22" ht="11.1" customHeight="1" x14ac:dyDescent="0.2">
      <c r="A1" s="145"/>
      <c r="B1" s="146"/>
      <c r="C1" s="146"/>
      <c r="D1" s="146"/>
      <c r="E1" s="146"/>
      <c r="F1" s="146"/>
      <c r="G1" s="146"/>
      <c r="H1" s="146"/>
      <c r="I1" s="146"/>
      <c r="J1" s="146"/>
      <c r="K1" s="146"/>
      <c r="L1" s="146"/>
      <c r="M1" s="146"/>
      <c r="N1" s="388"/>
      <c r="O1" s="146"/>
      <c r="P1" s="146"/>
      <c r="Q1" s="146"/>
      <c r="R1" s="146"/>
      <c r="S1" s="146"/>
      <c r="T1" s="146"/>
      <c r="U1" s="147"/>
      <c r="V1" s="148"/>
    </row>
    <row r="2" spans="1:22" ht="15.95" customHeight="1" x14ac:dyDescent="0.2">
      <c r="A2" s="368"/>
      <c r="B2" s="12" t="s">
        <v>431</v>
      </c>
      <c r="C2" s="148"/>
      <c r="D2" s="148"/>
      <c r="E2" s="148"/>
      <c r="F2" s="148"/>
      <c r="G2" s="148"/>
      <c r="H2" s="148"/>
      <c r="I2" s="148"/>
      <c r="J2" s="148"/>
      <c r="K2" s="148"/>
      <c r="L2" s="148"/>
      <c r="M2" s="148"/>
      <c r="N2" s="154"/>
      <c r="O2" s="148"/>
      <c r="P2" s="148"/>
      <c r="Q2" s="148"/>
      <c r="R2" s="150"/>
      <c r="S2" s="148"/>
      <c r="T2" s="148"/>
      <c r="U2" s="151"/>
      <c r="V2" s="150"/>
    </row>
    <row r="3" spans="1:22" ht="34.5" customHeight="1" x14ac:dyDescent="0.25">
      <c r="A3" s="368"/>
      <c r="B3" s="642" t="s">
        <v>109</v>
      </c>
      <c r="C3" s="642"/>
      <c r="D3" s="653"/>
      <c r="E3" s="653"/>
      <c r="F3" s="653"/>
      <c r="G3" s="653"/>
      <c r="H3" s="653"/>
      <c r="I3" s="653"/>
      <c r="J3" s="653"/>
      <c r="K3" s="653"/>
      <c r="L3" s="653"/>
      <c r="M3" s="653"/>
      <c r="N3" s="653"/>
      <c r="O3" s="653"/>
      <c r="P3" s="653"/>
      <c r="Q3" s="653"/>
      <c r="R3" s="653"/>
      <c r="S3" s="653"/>
      <c r="T3" s="653"/>
      <c r="U3" s="654"/>
      <c r="V3" s="150"/>
    </row>
    <row r="4" spans="1:22" x14ac:dyDescent="0.2">
      <c r="A4" s="149"/>
      <c r="B4" s="148"/>
      <c r="C4" s="150"/>
      <c r="D4" s="150"/>
      <c r="E4" s="150"/>
      <c r="F4" s="150"/>
      <c r="G4" s="150"/>
      <c r="H4" s="150"/>
      <c r="I4" s="150"/>
      <c r="J4" s="150"/>
      <c r="K4" s="150"/>
      <c r="L4" s="150"/>
      <c r="M4" s="150"/>
      <c r="N4" s="329"/>
      <c r="O4" s="150"/>
      <c r="P4" s="150"/>
      <c r="Q4" s="150"/>
      <c r="R4" s="150"/>
      <c r="S4" s="150"/>
      <c r="T4" s="150"/>
      <c r="U4" s="151"/>
      <c r="V4" s="148"/>
    </row>
    <row r="5" spans="1:22" ht="15.95" customHeight="1" x14ac:dyDescent="0.25">
      <c r="A5" s="368"/>
      <c r="B5" s="645" t="s">
        <v>103</v>
      </c>
      <c r="C5" s="645"/>
      <c r="D5" s="646"/>
      <c r="E5" s="646"/>
      <c r="F5" s="646"/>
      <c r="G5" s="646"/>
      <c r="H5" s="646"/>
      <c r="I5" s="646"/>
      <c r="J5" s="646"/>
      <c r="K5" s="646"/>
      <c r="L5" s="646"/>
      <c r="M5" s="646"/>
      <c r="N5" s="646"/>
      <c r="O5" s="646"/>
      <c r="P5" s="646"/>
      <c r="Q5" s="646"/>
      <c r="R5" s="646"/>
      <c r="S5" s="646"/>
      <c r="T5" s="646"/>
      <c r="U5" s="647"/>
      <c r="V5" s="148"/>
    </row>
    <row r="6" spans="1:22" ht="11.1" customHeight="1" x14ac:dyDescent="0.2">
      <c r="A6" s="149"/>
      <c r="B6" s="641"/>
      <c r="C6" s="641"/>
      <c r="D6" s="646"/>
      <c r="E6" s="646"/>
      <c r="F6" s="646"/>
      <c r="G6" s="646"/>
      <c r="H6" s="646"/>
      <c r="I6" s="646"/>
      <c r="J6" s="646"/>
      <c r="K6" s="646"/>
      <c r="L6" s="646"/>
      <c r="M6" s="646"/>
      <c r="N6" s="646"/>
      <c r="O6" s="646"/>
      <c r="P6" s="646"/>
      <c r="Q6" s="646"/>
      <c r="R6" s="646"/>
      <c r="S6" s="646"/>
      <c r="T6" s="646"/>
      <c r="U6" s="647"/>
      <c r="V6" s="148"/>
    </row>
    <row r="7" spans="1:22" ht="58.5" customHeight="1" x14ac:dyDescent="0.2">
      <c r="A7" s="149"/>
      <c r="B7" s="150"/>
      <c r="C7" s="150"/>
      <c r="D7" s="150"/>
      <c r="E7" s="150"/>
      <c r="F7" s="150"/>
      <c r="G7" s="150"/>
      <c r="H7" s="150"/>
      <c r="I7" s="150"/>
      <c r="J7" s="150"/>
      <c r="K7" s="150"/>
      <c r="L7" s="150"/>
      <c r="M7" s="150"/>
      <c r="N7" s="329"/>
      <c r="O7" s="150"/>
      <c r="P7" s="150"/>
      <c r="Q7" s="150"/>
      <c r="R7" s="150"/>
      <c r="S7" s="150"/>
      <c r="T7" s="150"/>
      <c r="U7" s="151"/>
      <c r="V7" s="148"/>
    </row>
    <row r="8" spans="1:22" x14ac:dyDescent="0.2">
      <c r="A8" s="149"/>
      <c r="B8" s="49"/>
      <c r="C8" s="49"/>
      <c r="D8" s="49"/>
      <c r="E8" s="49"/>
      <c r="F8" s="49"/>
      <c r="G8" s="49"/>
      <c r="H8" s="49"/>
      <c r="I8" s="49"/>
      <c r="J8" s="49"/>
      <c r="K8" s="49"/>
      <c r="L8" s="49"/>
      <c r="M8" s="49"/>
      <c r="N8" s="268"/>
      <c r="O8" s="49"/>
      <c r="P8" s="49"/>
      <c r="Q8" s="49"/>
      <c r="R8" s="150"/>
      <c r="S8" s="49"/>
      <c r="T8" s="268"/>
      <c r="U8" s="151"/>
      <c r="V8" s="148"/>
    </row>
    <row r="9" spans="1:22" s="28" customFormat="1" ht="12" x14ac:dyDescent="0.2">
      <c r="A9" s="60"/>
      <c r="B9" s="587" t="s">
        <v>163</v>
      </c>
      <c r="C9" s="587"/>
      <c r="D9" s="587" t="s">
        <v>542</v>
      </c>
      <c r="E9" s="49"/>
      <c r="F9" s="587" t="s">
        <v>543</v>
      </c>
      <c r="G9" s="49"/>
      <c r="H9" s="587" t="s">
        <v>545</v>
      </c>
      <c r="I9" s="49"/>
      <c r="J9" s="49" t="s">
        <v>544</v>
      </c>
      <c r="K9" s="49"/>
      <c r="L9" s="587" t="s">
        <v>546</v>
      </c>
      <c r="M9" s="49"/>
      <c r="N9" s="587" t="s">
        <v>240</v>
      </c>
      <c r="O9" s="49"/>
      <c r="P9" s="648" t="s">
        <v>107</v>
      </c>
      <c r="Q9" s="49"/>
      <c r="R9" s="587" t="s">
        <v>101</v>
      </c>
      <c r="S9" s="49"/>
      <c r="T9" s="587" t="s">
        <v>241</v>
      </c>
    </row>
    <row r="10" spans="1:22" s="28" customFormat="1" ht="12" x14ac:dyDescent="0.2">
      <c r="A10" s="60"/>
      <c r="B10" s="649"/>
      <c r="C10" s="649"/>
      <c r="D10" s="649"/>
      <c r="E10" s="49"/>
      <c r="F10" s="588"/>
      <c r="G10" s="51"/>
      <c r="H10" s="51"/>
      <c r="I10" s="51"/>
      <c r="J10" s="51"/>
      <c r="K10" s="51"/>
      <c r="L10" s="587" t="s">
        <v>547</v>
      </c>
      <c r="M10" s="51"/>
      <c r="N10" s="587" t="s">
        <v>9</v>
      </c>
      <c r="O10" s="51"/>
      <c r="P10" s="648"/>
      <c r="Q10" s="49"/>
      <c r="R10" s="587"/>
      <c r="S10" s="49"/>
      <c r="T10" s="587" t="s">
        <v>75</v>
      </c>
    </row>
    <row r="11" spans="1:22" s="21" customFormat="1" ht="11.25" x14ac:dyDescent="0.2">
      <c r="A11" s="62"/>
      <c r="B11" s="641" t="s">
        <v>108</v>
      </c>
      <c r="C11" s="641"/>
      <c r="D11" s="641"/>
      <c r="E11" s="102"/>
      <c r="F11" s="64"/>
      <c r="G11" s="64"/>
      <c r="H11" s="64"/>
      <c r="I11" s="64"/>
      <c r="J11" s="586" t="s">
        <v>549</v>
      </c>
      <c r="K11" s="586"/>
      <c r="L11" s="586" t="s">
        <v>548</v>
      </c>
      <c r="M11" s="64"/>
      <c r="N11" s="64"/>
      <c r="O11" s="64"/>
      <c r="P11" s="64"/>
      <c r="Q11" s="102"/>
      <c r="R11" s="64"/>
      <c r="S11" s="102"/>
      <c r="T11" s="64"/>
    </row>
    <row r="12" spans="1:22" ht="15" customHeight="1" x14ac:dyDescent="0.2">
      <c r="A12" s="149"/>
      <c r="B12" s="598"/>
      <c r="C12" s="599"/>
      <c r="D12" s="598"/>
      <c r="E12" s="599"/>
      <c r="F12" s="598"/>
      <c r="G12" s="600"/>
      <c r="H12" s="598"/>
      <c r="I12" s="600"/>
      <c r="J12" s="598"/>
      <c r="K12" s="600"/>
      <c r="L12" s="598"/>
      <c r="M12" s="600"/>
      <c r="N12" s="601"/>
      <c r="O12" s="600"/>
      <c r="P12" s="601"/>
      <c r="Q12" s="599"/>
      <c r="R12" s="602">
        <v>0</v>
      </c>
      <c r="S12" s="599"/>
      <c r="T12" s="602">
        <v>0</v>
      </c>
      <c r="U12" s="151"/>
      <c r="V12" s="148"/>
    </row>
    <row r="13" spans="1:22" ht="15" customHeight="1" x14ac:dyDescent="0.2">
      <c r="A13" s="149"/>
      <c r="B13" s="603"/>
      <c r="C13" s="599"/>
      <c r="D13" s="603"/>
      <c r="E13" s="599"/>
      <c r="F13" s="603"/>
      <c r="G13" s="600"/>
      <c r="H13" s="603"/>
      <c r="I13" s="600"/>
      <c r="J13" s="603"/>
      <c r="K13" s="600"/>
      <c r="L13" s="603"/>
      <c r="M13" s="600"/>
      <c r="N13" s="601"/>
      <c r="O13" s="600"/>
      <c r="P13" s="604"/>
      <c r="Q13" s="599"/>
      <c r="R13" s="605"/>
      <c r="S13" s="599"/>
      <c r="T13" s="606"/>
      <c r="U13" s="151"/>
      <c r="V13" s="148"/>
    </row>
    <row r="14" spans="1:22" ht="15" customHeight="1" x14ac:dyDescent="0.2">
      <c r="A14" s="54"/>
      <c r="B14" s="607"/>
      <c r="C14" s="608"/>
      <c r="D14" s="607"/>
      <c r="E14" s="608"/>
      <c r="F14" s="607"/>
      <c r="G14" s="609"/>
      <c r="H14" s="607"/>
      <c r="I14" s="609"/>
      <c r="J14" s="607"/>
      <c r="K14" s="609"/>
      <c r="L14" s="607"/>
      <c r="M14" s="609"/>
      <c r="N14" s="610"/>
      <c r="O14" s="609"/>
      <c r="P14" s="611"/>
      <c r="Q14" s="608"/>
      <c r="R14" s="612"/>
      <c r="S14" s="608"/>
      <c r="T14" s="613"/>
      <c r="U14" s="48"/>
    </row>
    <row r="15" spans="1:22" ht="15" customHeight="1" x14ac:dyDescent="0.2">
      <c r="A15" s="54"/>
      <c r="B15" s="607"/>
      <c r="C15" s="608"/>
      <c r="D15" s="607"/>
      <c r="E15" s="608"/>
      <c r="F15" s="607"/>
      <c r="G15" s="609"/>
      <c r="H15" s="607"/>
      <c r="I15" s="609"/>
      <c r="J15" s="607"/>
      <c r="K15" s="609"/>
      <c r="L15" s="607"/>
      <c r="M15" s="609"/>
      <c r="N15" s="610"/>
      <c r="O15" s="609"/>
      <c r="P15" s="611"/>
      <c r="Q15" s="608"/>
      <c r="R15" s="612"/>
      <c r="S15" s="608"/>
      <c r="T15" s="613"/>
      <c r="U15" s="48"/>
    </row>
    <row r="16" spans="1:22" ht="15" customHeight="1" x14ac:dyDescent="0.2">
      <c r="A16" s="54"/>
      <c r="B16" s="607"/>
      <c r="C16" s="608"/>
      <c r="D16" s="607"/>
      <c r="E16" s="608"/>
      <c r="F16" s="607"/>
      <c r="G16" s="609"/>
      <c r="H16" s="607"/>
      <c r="I16" s="609"/>
      <c r="J16" s="607"/>
      <c r="K16" s="609"/>
      <c r="L16" s="607"/>
      <c r="M16" s="609"/>
      <c r="N16" s="610"/>
      <c r="O16" s="609"/>
      <c r="P16" s="611"/>
      <c r="Q16" s="608"/>
      <c r="R16" s="612"/>
      <c r="S16" s="608"/>
      <c r="T16" s="613"/>
      <c r="U16" s="48"/>
    </row>
    <row r="17" spans="1:21" ht="15" customHeight="1" x14ac:dyDescent="0.2">
      <c r="A17" s="54"/>
      <c r="B17" s="607"/>
      <c r="C17" s="608"/>
      <c r="D17" s="607"/>
      <c r="E17" s="608"/>
      <c r="F17" s="607"/>
      <c r="G17" s="609"/>
      <c r="H17" s="607"/>
      <c r="I17" s="609"/>
      <c r="J17" s="607"/>
      <c r="K17" s="609"/>
      <c r="L17" s="607"/>
      <c r="M17" s="609"/>
      <c r="N17" s="610"/>
      <c r="O17" s="609"/>
      <c r="P17" s="611"/>
      <c r="Q17" s="608"/>
      <c r="R17" s="612"/>
      <c r="S17" s="608"/>
      <c r="T17" s="613"/>
      <c r="U17" s="48"/>
    </row>
    <row r="18" spans="1:21" ht="15" customHeight="1" x14ac:dyDescent="0.2">
      <c r="A18" s="54"/>
      <c r="B18" s="607"/>
      <c r="C18" s="608"/>
      <c r="D18" s="607"/>
      <c r="E18" s="608"/>
      <c r="F18" s="607"/>
      <c r="G18" s="609"/>
      <c r="H18" s="607"/>
      <c r="I18" s="609"/>
      <c r="J18" s="607"/>
      <c r="K18" s="609"/>
      <c r="L18" s="607"/>
      <c r="M18" s="609"/>
      <c r="N18" s="610"/>
      <c r="O18" s="609"/>
      <c r="P18" s="611"/>
      <c r="Q18" s="608"/>
      <c r="R18" s="612"/>
      <c r="S18" s="608"/>
      <c r="T18" s="613"/>
      <c r="U18" s="48"/>
    </row>
    <row r="19" spans="1:21" ht="15" customHeight="1" x14ac:dyDescent="0.2">
      <c r="A19" s="54"/>
      <c r="B19" s="607"/>
      <c r="C19" s="608"/>
      <c r="D19" s="607"/>
      <c r="E19" s="608"/>
      <c r="F19" s="607"/>
      <c r="G19" s="609"/>
      <c r="H19" s="607"/>
      <c r="I19" s="609"/>
      <c r="J19" s="607"/>
      <c r="K19" s="609"/>
      <c r="L19" s="607"/>
      <c r="M19" s="609"/>
      <c r="N19" s="610"/>
      <c r="O19" s="609"/>
      <c r="P19" s="611"/>
      <c r="Q19" s="608"/>
      <c r="R19" s="612"/>
      <c r="S19" s="608"/>
      <c r="T19" s="613"/>
      <c r="U19" s="48"/>
    </row>
    <row r="20" spans="1:21" ht="15" customHeight="1" x14ac:dyDescent="0.2">
      <c r="A20" s="54"/>
      <c r="B20" s="607"/>
      <c r="C20" s="608"/>
      <c r="D20" s="607"/>
      <c r="E20" s="608"/>
      <c r="F20" s="607"/>
      <c r="G20" s="609"/>
      <c r="H20" s="607"/>
      <c r="I20" s="609"/>
      <c r="J20" s="607"/>
      <c r="K20" s="609"/>
      <c r="L20" s="607"/>
      <c r="M20" s="609"/>
      <c r="N20" s="610"/>
      <c r="O20" s="609"/>
      <c r="P20" s="611"/>
      <c r="Q20" s="608"/>
      <c r="R20" s="612"/>
      <c r="S20" s="608"/>
      <c r="T20" s="613"/>
      <c r="U20" s="48"/>
    </row>
    <row r="21" spans="1:21" ht="15" customHeight="1" x14ac:dyDescent="0.2">
      <c r="A21" s="54"/>
      <c r="B21" s="607"/>
      <c r="C21" s="608"/>
      <c r="D21" s="607"/>
      <c r="E21" s="608"/>
      <c r="F21" s="607"/>
      <c r="G21" s="609"/>
      <c r="H21" s="607"/>
      <c r="I21" s="609"/>
      <c r="J21" s="607"/>
      <c r="K21" s="609"/>
      <c r="L21" s="607"/>
      <c r="M21" s="609"/>
      <c r="N21" s="610"/>
      <c r="O21" s="609"/>
      <c r="P21" s="611"/>
      <c r="Q21" s="608"/>
      <c r="R21" s="612"/>
      <c r="S21" s="608"/>
      <c r="T21" s="613"/>
      <c r="U21" s="48"/>
    </row>
    <row r="22" spans="1:21" ht="15" customHeight="1" x14ac:dyDescent="0.2">
      <c r="A22" s="54"/>
      <c r="B22" s="607"/>
      <c r="C22" s="608"/>
      <c r="D22" s="607"/>
      <c r="E22" s="608"/>
      <c r="F22" s="607"/>
      <c r="G22" s="609"/>
      <c r="H22" s="607"/>
      <c r="I22" s="609"/>
      <c r="J22" s="607"/>
      <c r="K22" s="609"/>
      <c r="L22" s="607"/>
      <c r="M22" s="609"/>
      <c r="N22" s="610"/>
      <c r="O22" s="609"/>
      <c r="P22" s="611"/>
      <c r="Q22" s="608"/>
      <c r="R22" s="612"/>
      <c r="S22" s="608"/>
      <c r="T22" s="613"/>
      <c r="U22" s="48"/>
    </row>
    <row r="23" spans="1:21" ht="15" customHeight="1" x14ac:dyDescent="0.2">
      <c r="A23" s="54"/>
      <c r="B23" s="607"/>
      <c r="C23" s="608"/>
      <c r="D23" s="607"/>
      <c r="E23" s="608"/>
      <c r="F23" s="607"/>
      <c r="G23" s="609"/>
      <c r="H23" s="607"/>
      <c r="I23" s="609"/>
      <c r="J23" s="607"/>
      <c r="K23" s="609"/>
      <c r="L23" s="607"/>
      <c r="M23" s="609"/>
      <c r="N23" s="610"/>
      <c r="O23" s="609"/>
      <c r="P23" s="611"/>
      <c r="Q23" s="608"/>
      <c r="R23" s="612"/>
      <c r="S23" s="608"/>
      <c r="T23" s="613"/>
      <c r="U23" s="48"/>
    </row>
    <row r="24" spans="1:21" ht="15" customHeight="1" x14ac:dyDescent="0.2">
      <c r="A24" s="54"/>
      <c r="B24" s="607"/>
      <c r="C24" s="608"/>
      <c r="D24" s="607"/>
      <c r="E24" s="608"/>
      <c r="F24" s="607"/>
      <c r="G24" s="609"/>
      <c r="H24" s="607"/>
      <c r="I24" s="609"/>
      <c r="J24" s="607"/>
      <c r="K24" s="609"/>
      <c r="L24" s="607"/>
      <c r="M24" s="609"/>
      <c r="N24" s="610"/>
      <c r="O24" s="609"/>
      <c r="P24" s="611"/>
      <c r="Q24" s="608"/>
      <c r="R24" s="612"/>
      <c r="S24" s="608"/>
      <c r="T24" s="613"/>
      <c r="U24" s="48"/>
    </row>
    <row r="25" spans="1:21" ht="15" customHeight="1" x14ac:dyDescent="0.2">
      <c r="A25" s="54"/>
      <c r="B25" s="607"/>
      <c r="C25" s="608"/>
      <c r="D25" s="607"/>
      <c r="E25" s="608"/>
      <c r="F25" s="607"/>
      <c r="G25" s="609"/>
      <c r="H25" s="607"/>
      <c r="I25" s="609"/>
      <c r="J25" s="607"/>
      <c r="K25" s="609"/>
      <c r="L25" s="607"/>
      <c r="M25" s="609"/>
      <c r="N25" s="610"/>
      <c r="O25" s="609"/>
      <c r="P25" s="611"/>
      <c r="Q25" s="608"/>
      <c r="R25" s="612"/>
      <c r="S25" s="608"/>
      <c r="T25" s="613"/>
      <c r="U25" s="48"/>
    </row>
    <row r="26" spans="1:21" ht="15" customHeight="1" x14ac:dyDescent="0.2">
      <c r="A26" s="54"/>
      <c r="B26" s="607"/>
      <c r="C26" s="608"/>
      <c r="D26" s="607"/>
      <c r="E26" s="608"/>
      <c r="F26" s="607"/>
      <c r="G26" s="609"/>
      <c r="H26" s="607"/>
      <c r="I26" s="609"/>
      <c r="J26" s="607"/>
      <c r="K26" s="609"/>
      <c r="L26" s="607"/>
      <c r="M26" s="609"/>
      <c r="N26" s="610"/>
      <c r="O26" s="609"/>
      <c r="P26" s="611"/>
      <c r="Q26" s="608"/>
      <c r="R26" s="612"/>
      <c r="S26" s="608"/>
      <c r="T26" s="613"/>
      <c r="U26" s="48"/>
    </row>
    <row r="27" spans="1:21" ht="15" customHeight="1" x14ac:dyDescent="0.2">
      <c r="A27" s="54"/>
      <c r="B27" s="607"/>
      <c r="C27" s="608"/>
      <c r="D27" s="607"/>
      <c r="E27" s="608"/>
      <c r="F27" s="607"/>
      <c r="G27" s="609"/>
      <c r="H27" s="607"/>
      <c r="I27" s="609"/>
      <c r="J27" s="607"/>
      <c r="K27" s="609"/>
      <c r="L27" s="607"/>
      <c r="M27" s="609"/>
      <c r="N27" s="610"/>
      <c r="O27" s="609"/>
      <c r="P27" s="611"/>
      <c r="Q27" s="608"/>
      <c r="R27" s="612"/>
      <c r="S27" s="608"/>
      <c r="T27" s="613"/>
      <c r="U27" s="48"/>
    </row>
    <row r="28" spans="1:21" ht="15" customHeight="1" x14ac:dyDescent="0.2">
      <c r="A28" s="54"/>
      <c r="B28" s="607"/>
      <c r="C28" s="608"/>
      <c r="D28" s="607"/>
      <c r="E28" s="608"/>
      <c r="F28" s="607"/>
      <c r="G28" s="609"/>
      <c r="H28" s="607"/>
      <c r="I28" s="609"/>
      <c r="J28" s="607"/>
      <c r="K28" s="609"/>
      <c r="L28" s="607"/>
      <c r="M28" s="609"/>
      <c r="N28" s="610"/>
      <c r="O28" s="609"/>
      <c r="P28" s="611"/>
      <c r="Q28" s="608"/>
      <c r="R28" s="612"/>
      <c r="S28" s="608"/>
      <c r="T28" s="613"/>
      <c r="U28" s="48"/>
    </row>
    <row r="29" spans="1:21" ht="15" customHeight="1" x14ac:dyDescent="0.2">
      <c r="A29" s="54"/>
      <c r="B29" s="607"/>
      <c r="C29" s="608"/>
      <c r="D29" s="607"/>
      <c r="E29" s="608"/>
      <c r="F29" s="607"/>
      <c r="G29" s="609"/>
      <c r="H29" s="607"/>
      <c r="I29" s="609"/>
      <c r="J29" s="607"/>
      <c r="K29" s="609"/>
      <c r="L29" s="607"/>
      <c r="M29" s="609"/>
      <c r="N29" s="610"/>
      <c r="O29" s="609"/>
      <c r="P29" s="611"/>
      <c r="Q29" s="608"/>
      <c r="R29" s="612"/>
      <c r="S29" s="608"/>
      <c r="T29" s="613"/>
      <c r="U29" s="48"/>
    </row>
    <row r="30" spans="1:21" ht="15" customHeight="1" x14ac:dyDescent="0.2">
      <c r="A30" s="54"/>
      <c r="B30" s="607"/>
      <c r="C30" s="608"/>
      <c r="D30" s="607"/>
      <c r="E30" s="608"/>
      <c r="F30" s="614"/>
      <c r="G30" s="615"/>
      <c r="H30" s="614"/>
      <c r="I30" s="615"/>
      <c r="J30" s="614"/>
      <c r="K30" s="615"/>
      <c r="L30" s="614"/>
      <c r="M30" s="615"/>
      <c r="N30" s="610"/>
      <c r="O30" s="615"/>
      <c r="P30" s="616"/>
      <c r="Q30" s="608"/>
      <c r="R30" s="612"/>
      <c r="S30" s="608"/>
      <c r="T30" s="613"/>
      <c r="U30" s="48"/>
    </row>
    <row r="31" spans="1:21" ht="15" customHeight="1" x14ac:dyDescent="0.2">
      <c r="A31" s="54"/>
      <c r="B31" s="607"/>
      <c r="C31" s="608"/>
      <c r="D31" s="607"/>
      <c r="E31" s="608"/>
      <c r="F31" s="607"/>
      <c r="G31" s="609"/>
      <c r="H31" s="607"/>
      <c r="I31" s="609"/>
      <c r="J31" s="607"/>
      <c r="K31" s="609"/>
      <c r="L31" s="607"/>
      <c r="M31" s="609"/>
      <c r="N31" s="610"/>
      <c r="O31" s="609"/>
      <c r="P31" s="611"/>
      <c r="Q31" s="608"/>
      <c r="R31" s="612"/>
      <c r="S31" s="608"/>
      <c r="T31" s="613"/>
      <c r="U31" s="48"/>
    </row>
    <row r="32" spans="1:21" ht="15" customHeight="1" x14ac:dyDescent="0.2">
      <c r="A32" s="54"/>
      <c r="B32" s="607"/>
      <c r="C32" s="608"/>
      <c r="D32" s="607"/>
      <c r="E32" s="608"/>
      <c r="F32" s="607"/>
      <c r="G32" s="609"/>
      <c r="H32" s="607"/>
      <c r="I32" s="609"/>
      <c r="J32" s="607"/>
      <c r="K32" s="609"/>
      <c r="L32" s="607"/>
      <c r="M32" s="609"/>
      <c r="N32" s="610"/>
      <c r="O32" s="609"/>
      <c r="P32" s="611"/>
      <c r="Q32" s="608"/>
      <c r="R32" s="612"/>
      <c r="S32" s="608"/>
      <c r="T32" s="613"/>
      <c r="U32" s="48"/>
    </row>
    <row r="33" spans="1:21" ht="15" customHeight="1" x14ac:dyDescent="0.2">
      <c r="A33" s="54"/>
      <c r="B33" s="607"/>
      <c r="C33" s="608"/>
      <c r="D33" s="607"/>
      <c r="E33" s="608"/>
      <c r="F33" s="607"/>
      <c r="G33" s="609"/>
      <c r="H33" s="607"/>
      <c r="I33" s="609"/>
      <c r="J33" s="607"/>
      <c r="K33" s="609"/>
      <c r="L33" s="607"/>
      <c r="M33" s="609"/>
      <c r="N33" s="610"/>
      <c r="O33" s="609"/>
      <c r="P33" s="611"/>
      <c r="Q33" s="608"/>
      <c r="R33" s="612"/>
      <c r="S33" s="608"/>
      <c r="T33" s="613"/>
      <c r="U33" s="48"/>
    </row>
    <row r="34" spans="1:21" ht="15" customHeight="1" x14ac:dyDescent="0.2">
      <c r="A34" s="54"/>
      <c r="B34" s="607"/>
      <c r="C34" s="608"/>
      <c r="D34" s="607"/>
      <c r="E34" s="608"/>
      <c r="F34" s="607"/>
      <c r="G34" s="609"/>
      <c r="H34" s="607"/>
      <c r="I34" s="609"/>
      <c r="J34" s="607"/>
      <c r="K34" s="609"/>
      <c r="L34" s="607"/>
      <c r="M34" s="609"/>
      <c r="N34" s="610"/>
      <c r="O34" s="609"/>
      <c r="P34" s="611"/>
      <c r="Q34" s="608"/>
      <c r="R34" s="612"/>
      <c r="S34" s="608"/>
      <c r="T34" s="613"/>
      <c r="U34" s="48"/>
    </row>
    <row r="35" spans="1:21" ht="15" customHeight="1" x14ac:dyDescent="0.2">
      <c r="A35" s="54"/>
      <c r="B35" s="607"/>
      <c r="C35" s="608"/>
      <c r="D35" s="607"/>
      <c r="E35" s="608"/>
      <c r="F35" s="607"/>
      <c r="G35" s="609"/>
      <c r="H35" s="607"/>
      <c r="I35" s="609"/>
      <c r="J35" s="607"/>
      <c r="K35" s="609"/>
      <c r="L35" s="607"/>
      <c r="M35" s="609"/>
      <c r="N35" s="610"/>
      <c r="O35" s="609"/>
      <c r="P35" s="611"/>
      <c r="Q35" s="608"/>
      <c r="R35" s="612"/>
      <c r="S35" s="608"/>
      <c r="T35" s="613"/>
      <c r="U35" s="48"/>
    </row>
    <row r="36" spans="1:21" ht="15" customHeight="1" x14ac:dyDescent="0.2">
      <c r="A36" s="54"/>
      <c r="B36" s="607"/>
      <c r="C36" s="608"/>
      <c r="D36" s="607"/>
      <c r="E36" s="608"/>
      <c r="F36" s="607"/>
      <c r="G36" s="609"/>
      <c r="H36" s="607"/>
      <c r="I36" s="609"/>
      <c r="J36" s="607"/>
      <c r="K36" s="609"/>
      <c r="L36" s="607"/>
      <c r="M36" s="609"/>
      <c r="N36" s="610"/>
      <c r="O36" s="609"/>
      <c r="P36" s="611"/>
      <c r="Q36" s="608"/>
      <c r="R36" s="612"/>
      <c r="S36" s="608"/>
      <c r="T36" s="613"/>
      <c r="U36" s="48"/>
    </row>
    <row r="37" spans="1:21" ht="15" customHeight="1" x14ac:dyDescent="0.2">
      <c r="A37" s="54"/>
      <c r="B37" s="13"/>
      <c r="C37" s="13"/>
      <c r="D37" s="13"/>
      <c r="E37" s="13"/>
      <c r="F37" s="13"/>
      <c r="G37" s="13"/>
      <c r="H37" s="13"/>
      <c r="I37" s="13"/>
      <c r="J37" s="13"/>
      <c r="K37" s="13"/>
      <c r="L37" s="13"/>
      <c r="M37" s="13"/>
      <c r="N37" s="65"/>
      <c r="O37" s="13"/>
      <c r="P37" s="13"/>
      <c r="Q37" s="13"/>
      <c r="S37" s="13"/>
      <c r="T37" s="13"/>
      <c r="U37" s="48"/>
    </row>
    <row r="38" spans="1:21" ht="15" customHeight="1" thickBot="1" x14ac:dyDescent="0.25">
      <c r="A38" s="54"/>
      <c r="B38" s="13"/>
      <c r="C38" s="13"/>
      <c r="D38" s="13"/>
      <c r="E38" s="13"/>
      <c r="F38" s="13"/>
      <c r="G38" s="13"/>
      <c r="H38" s="13"/>
      <c r="I38" s="13"/>
      <c r="J38" s="13"/>
      <c r="K38" s="13"/>
      <c r="L38" s="13"/>
      <c r="M38" s="13"/>
      <c r="N38" s="254" t="s">
        <v>439</v>
      </c>
      <c r="O38" s="13"/>
      <c r="P38" s="77">
        <f>COUNTA(P12:P36)</f>
        <v>0</v>
      </c>
      <c r="Q38" s="13"/>
      <c r="R38" s="63">
        <f>SUM(R12:R36)</f>
        <v>0</v>
      </c>
      <c r="S38" s="13"/>
      <c r="T38" s="63">
        <f>SUM(T12:T36)</f>
        <v>0</v>
      </c>
      <c r="U38" s="48"/>
    </row>
    <row r="39" spans="1:21" ht="13.5" thickTop="1" x14ac:dyDescent="0.2">
      <c r="A39" s="55"/>
      <c r="B39" s="19"/>
      <c r="C39" s="19"/>
      <c r="D39" s="19"/>
      <c r="E39" s="19"/>
      <c r="F39" s="19"/>
      <c r="G39" s="19"/>
      <c r="H39" s="19"/>
      <c r="I39" s="19"/>
      <c r="J39" s="19"/>
      <c r="K39" s="19"/>
      <c r="L39" s="19"/>
      <c r="M39" s="19"/>
      <c r="N39" s="71"/>
      <c r="O39" s="19"/>
      <c r="P39" s="19"/>
      <c r="Q39" s="19"/>
      <c r="R39" s="19"/>
      <c r="S39" s="19"/>
      <c r="T39" s="19"/>
      <c r="U39" s="52"/>
    </row>
  </sheetData>
  <sheetProtection insertRows="0" selectLockedCells="1"/>
  <mergeCells count="6">
    <mergeCell ref="B11:D11"/>
    <mergeCell ref="B3:U3"/>
    <mergeCell ref="B6:U6"/>
    <mergeCell ref="B10:D10"/>
    <mergeCell ref="B5:U5"/>
    <mergeCell ref="P9:P10"/>
  </mergeCells>
  <printOptions horizontalCentered="1"/>
  <pageMargins left="0.25" right="0.25" top="0.5" bottom="0.5" header="0.25" footer="0.25"/>
  <pageSetup paperSize="5" scale="85" orientation="landscape" r:id="rId1"/>
  <headerFooter alignWithMargins="0">
    <oddHeader>&amp;C&amp;"Arial,Bold"&amp;14CONFIDENTIEL</oddHeader>
    <oddFooter>&amp;C&amp;8&amp;A&amp;R&amp;8P 04 910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7"/>
  <sheetViews>
    <sheetView zoomScaleNormal="100" workbookViewId="0">
      <selection activeCell="B35" sqref="B35:H35"/>
    </sheetView>
  </sheetViews>
  <sheetFormatPr defaultRowHeight="12.75" x14ac:dyDescent="0.2"/>
  <cols>
    <col min="1" max="1" width="2.5703125" customWidth="1"/>
    <col min="2" max="2" width="12.28515625" customWidth="1"/>
    <col min="3" max="3" width="2.28515625" customWidth="1"/>
    <col min="4" max="4" width="16.140625" customWidth="1"/>
    <col min="5" max="5" width="2" customWidth="1"/>
    <col min="6" max="6" width="28.42578125" customWidth="1"/>
    <col min="7" max="7" width="1.42578125" customWidth="1"/>
    <col min="8" max="8" width="15.85546875" customWidth="1"/>
    <col min="9" max="9" width="2.42578125" customWidth="1"/>
    <col min="10" max="10" width="17.5703125" customWidth="1"/>
  </cols>
  <sheetData>
    <row r="1" spans="1:11" ht="7.5" customHeight="1" x14ac:dyDescent="0.2">
      <c r="A1" s="180"/>
      <c r="B1" s="161"/>
      <c r="C1" s="161"/>
      <c r="D1" s="161"/>
      <c r="E1" s="161"/>
      <c r="F1" s="161"/>
      <c r="G1" s="161"/>
      <c r="H1" s="161"/>
      <c r="I1" s="161"/>
      <c r="J1" s="161"/>
      <c r="K1" s="169"/>
    </row>
    <row r="2" spans="1:11" ht="12.75" customHeight="1" x14ac:dyDescent="0.2">
      <c r="A2" s="397"/>
      <c r="B2" s="398" t="s">
        <v>440</v>
      </c>
      <c r="C2" s="399"/>
      <c r="D2" s="399"/>
      <c r="E2" s="399"/>
      <c r="F2" s="399"/>
      <c r="G2" s="399"/>
      <c r="H2" s="399"/>
      <c r="I2" s="399"/>
      <c r="J2" s="400"/>
      <c r="K2" s="169"/>
    </row>
    <row r="3" spans="1:11" ht="34.5" customHeight="1" x14ac:dyDescent="0.25">
      <c r="A3" s="401"/>
      <c r="B3" s="659" t="s">
        <v>115</v>
      </c>
      <c r="C3" s="660"/>
      <c r="D3" s="660"/>
      <c r="E3" s="660"/>
      <c r="F3" s="660"/>
      <c r="G3" s="660"/>
      <c r="H3" s="660"/>
      <c r="I3" s="660"/>
      <c r="J3" s="661"/>
      <c r="K3" s="169"/>
    </row>
    <row r="4" spans="1:11" ht="11.1" customHeight="1" x14ac:dyDescent="0.2">
      <c r="A4" s="401"/>
      <c r="B4" s="655" t="s">
        <v>116</v>
      </c>
      <c r="C4" s="656"/>
      <c r="D4" s="656"/>
      <c r="E4" s="656"/>
      <c r="F4" s="656"/>
      <c r="G4" s="656"/>
      <c r="H4" s="656"/>
      <c r="I4" s="656"/>
      <c r="J4" s="657"/>
      <c r="K4" s="169"/>
    </row>
    <row r="5" spans="1:11" ht="7.5" customHeight="1" x14ac:dyDescent="0.2">
      <c r="A5" s="401"/>
      <c r="B5" s="169"/>
      <c r="C5" s="169"/>
      <c r="D5" s="169"/>
      <c r="E5" s="169"/>
      <c r="F5" s="169"/>
      <c r="G5" s="169"/>
      <c r="H5" s="169"/>
      <c r="I5" s="169"/>
      <c r="J5" s="403"/>
      <c r="K5" s="169"/>
    </row>
    <row r="6" spans="1:11" x14ac:dyDescent="0.2">
      <c r="A6" s="401"/>
      <c r="B6" s="249" t="s">
        <v>119</v>
      </c>
      <c r="C6" s="38"/>
      <c r="D6" s="249" t="s">
        <v>117</v>
      </c>
      <c r="E6" s="38"/>
      <c r="F6" s="249" t="s">
        <v>118</v>
      </c>
      <c r="G6" s="38"/>
      <c r="H6" s="249" t="s">
        <v>120</v>
      </c>
      <c r="I6" s="38"/>
      <c r="J6" s="91" t="s">
        <v>101</v>
      </c>
      <c r="K6" s="169"/>
    </row>
    <row r="7" spans="1:11" ht="11.1" customHeight="1" x14ac:dyDescent="0.2">
      <c r="A7" s="401"/>
      <c r="B7" s="169"/>
      <c r="C7" s="169"/>
      <c r="D7" s="169"/>
      <c r="E7" s="169"/>
      <c r="F7" s="169"/>
      <c r="G7" s="169"/>
      <c r="H7" s="169"/>
      <c r="I7" s="169"/>
      <c r="J7" s="403"/>
      <c r="K7" s="169"/>
    </row>
    <row r="8" spans="1:11" ht="12.75" customHeight="1" x14ac:dyDescent="0.2">
      <c r="A8" s="401"/>
      <c r="B8" s="404"/>
      <c r="C8" s="169"/>
      <c r="D8" s="179"/>
      <c r="E8" s="169"/>
      <c r="F8" s="179"/>
      <c r="G8" s="169"/>
      <c r="H8" s="405">
        <v>0</v>
      </c>
      <c r="I8" s="169"/>
      <c r="J8" s="406">
        <v>0</v>
      </c>
      <c r="K8" s="169"/>
    </row>
    <row r="9" spans="1:11" ht="12.75" customHeight="1" x14ac:dyDescent="0.2">
      <c r="A9" s="401"/>
      <c r="B9" s="404"/>
      <c r="C9" s="169"/>
      <c r="D9" s="179"/>
      <c r="E9" s="169"/>
      <c r="F9" s="179"/>
      <c r="G9" s="169"/>
      <c r="H9" s="405"/>
      <c r="I9" s="169"/>
      <c r="J9" s="407"/>
      <c r="K9" s="169"/>
    </row>
    <row r="10" spans="1:11" ht="12.75" customHeight="1" x14ac:dyDescent="0.2">
      <c r="A10" s="401"/>
      <c r="B10" s="404"/>
      <c r="C10" s="169"/>
      <c r="D10" s="179"/>
      <c r="E10" s="169"/>
      <c r="F10" s="179"/>
      <c r="G10" s="169"/>
      <c r="H10" s="405"/>
      <c r="I10" s="169"/>
      <c r="J10" s="407"/>
      <c r="K10" s="169"/>
    </row>
    <row r="11" spans="1:11" ht="12.75" customHeight="1" x14ac:dyDescent="0.2">
      <c r="A11" s="401"/>
      <c r="B11" s="404"/>
      <c r="C11" s="169"/>
      <c r="D11" s="179"/>
      <c r="E11" s="169"/>
      <c r="F11" s="179"/>
      <c r="G11" s="169"/>
      <c r="H11" s="405"/>
      <c r="I11" s="169"/>
      <c r="J11" s="407"/>
      <c r="K11" s="169"/>
    </row>
    <row r="12" spans="1:11" ht="11.1" customHeight="1" x14ac:dyDescent="0.2">
      <c r="A12" s="401"/>
      <c r="B12" s="169"/>
      <c r="C12" s="169"/>
      <c r="D12" s="169"/>
      <c r="E12" s="169"/>
      <c r="F12" s="169"/>
      <c r="G12" s="169"/>
      <c r="H12" s="169"/>
      <c r="I12" s="169"/>
      <c r="J12" s="403"/>
      <c r="K12" s="169"/>
    </row>
    <row r="13" spans="1:11" ht="13.5" customHeight="1" thickBot="1" x14ac:dyDescent="0.25">
      <c r="A13" s="401"/>
      <c r="B13" s="169"/>
      <c r="C13" s="169"/>
      <c r="D13" s="169"/>
      <c r="E13" s="169"/>
      <c r="F13" s="169"/>
      <c r="G13" s="169"/>
      <c r="H13" s="92" t="s">
        <v>361</v>
      </c>
      <c r="I13" s="169"/>
      <c r="J13" s="408">
        <f>SUM(J8:J11)</f>
        <v>0</v>
      </c>
      <c r="K13" s="169"/>
    </row>
    <row r="14" spans="1:11" ht="7.5" customHeight="1" thickTop="1" x14ac:dyDescent="0.2">
      <c r="A14" s="409"/>
      <c r="B14" s="176"/>
      <c r="C14" s="176"/>
      <c r="D14" s="176"/>
      <c r="E14" s="176"/>
      <c r="F14" s="176"/>
      <c r="G14" s="176"/>
      <c r="H14" s="93"/>
      <c r="I14" s="176"/>
      <c r="J14" s="407"/>
      <c r="K14" s="169"/>
    </row>
    <row r="15" spans="1:11" ht="7.5" customHeight="1" x14ac:dyDescent="0.2">
      <c r="A15" s="410"/>
      <c r="B15" s="169"/>
      <c r="C15" s="169"/>
      <c r="D15" s="169"/>
      <c r="E15" s="169"/>
      <c r="F15" s="169"/>
      <c r="G15" s="169"/>
      <c r="H15" s="92"/>
      <c r="I15" s="169"/>
      <c r="J15" s="411"/>
      <c r="K15" s="169"/>
    </row>
    <row r="16" spans="1:11" x14ac:dyDescent="0.2">
      <c r="A16" s="166"/>
      <c r="B16" s="398" t="s">
        <v>441</v>
      </c>
      <c r="C16" s="399"/>
      <c r="D16" s="399"/>
      <c r="E16" s="399"/>
      <c r="F16" s="399"/>
      <c r="G16" s="399"/>
      <c r="H16" s="399"/>
      <c r="I16" s="399"/>
      <c r="J16" s="400"/>
      <c r="K16" s="169"/>
    </row>
    <row r="17" spans="1:11" ht="15.95" customHeight="1" x14ac:dyDescent="0.25">
      <c r="A17" s="167"/>
      <c r="B17" s="662" t="s">
        <v>121</v>
      </c>
      <c r="C17" s="663"/>
      <c r="D17" s="663"/>
      <c r="E17" s="663"/>
      <c r="F17" s="663"/>
      <c r="G17" s="663"/>
      <c r="H17" s="663"/>
      <c r="I17" s="663"/>
      <c r="J17" s="664"/>
      <c r="K17" s="169"/>
    </row>
    <row r="18" spans="1:11" ht="11.1" customHeight="1" x14ac:dyDescent="0.2">
      <c r="A18" s="167"/>
      <c r="B18" s="655" t="s">
        <v>122</v>
      </c>
      <c r="C18" s="665"/>
      <c r="D18" s="665"/>
      <c r="E18" s="665"/>
      <c r="F18" s="665"/>
      <c r="G18" s="665"/>
      <c r="H18" s="665"/>
      <c r="I18" s="665"/>
      <c r="J18" s="666"/>
      <c r="K18" s="169"/>
    </row>
    <row r="19" spans="1:11" ht="7.5" customHeight="1" x14ac:dyDescent="0.2">
      <c r="A19" s="167"/>
      <c r="B19" s="326"/>
      <c r="C19" s="89"/>
      <c r="D19" s="89"/>
      <c r="E19" s="89"/>
      <c r="F19" s="89"/>
      <c r="G19" s="89"/>
      <c r="H19" s="89"/>
      <c r="I19" s="89"/>
      <c r="J19" s="90"/>
      <c r="K19" s="169"/>
    </row>
    <row r="20" spans="1:11" x14ac:dyDescent="0.2">
      <c r="A20" s="167"/>
      <c r="B20" s="412" t="s">
        <v>123</v>
      </c>
      <c r="C20" s="249"/>
      <c r="D20" s="249"/>
      <c r="E20" s="169"/>
      <c r="F20" s="169"/>
      <c r="G20" s="169"/>
      <c r="H20" s="169"/>
      <c r="I20" s="169"/>
      <c r="J20" s="91" t="s">
        <v>101</v>
      </c>
      <c r="K20" s="169"/>
    </row>
    <row r="21" spans="1:11" x14ac:dyDescent="0.2">
      <c r="A21" s="167"/>
      <c r="B21" s="668"/>
      <c r="C21" s="668"/>
      <c r="D21" s="668"/>
      <c r="E21" s="668"/>
      <c r="F21" s="668"/>
      <c r="G21" s="668"/>
      <c r="H21" s="668"/>
      <c r="I21" s="169"/>
      <c r="J21" s="406">
        <v>0</v>
      </c>
      <c r="K21" s="169"/>
    </row>
    <row r="22" spans="1:11" x14ac:dyDescent="0.2">
      <c r="A22" s="167"/>
      <c r="B22" s="668"/>
      <c r="C22" s="668"/>
      <c r="D22" s="668"/>
      <c r="E22" s="668"/>
      <c r="F22" s="668"/>
      <c r="G22" s="668"/>
      <c r="H22" s="668"/>
      <c r="I22" s="169"/>
      <c r="J22" s="407"/>
      <c r="K22" s="169"/>
    </row>
    <row r="23" spans="1:11" x14ac:dyDescent="0.2">
      <c r="A23" s="167"/>
      <c r="B23" s="668"/>
      <c r="C23" s="668"/>
      <c r="D23" s="668"/>
      <c r="E23" s="668"/>
      <c r="F23" s="668"/>
      <c r="G23" s="668"/>
      <c r="H23" s="668"/>
      <c r="I23" s="169"/>
      <c r="J23" s="407"/>
      <c r="K23" s="169"/>
    </row>
    <row r="24" spans="1:11" x14ac:dyDescent="0.2">
      <c r="A24" s="167"/>
      <c r="B24" s="413"/>
      <c r="C24" s="413"/>
      <c r="D24" s="413"/>
      <c r="E24" s="413"/>
      <c r="F24" s="413"/>
      <c r="G24" s="413"/>
      <c r="H24" s="413"/>
      <c r="I24" s="169"/>
      <c r="J24" s="414"/>
      <c r="K24" s="169"/>
    </row>
    <row r="25" spans="1:11" ht="13.5" customHeight="1" thickBot="1" x14ac:dyDescent="0.25">
      <c r="A25" s="167"/>
      <c r="B25" s="415"/>
      <c r="C25" s="415"/>
      <c r="D25" s="415"/>
      <c r="E25" s="415"/>
      <c r="F25" s="415"/>
      <c r="G25" s="169"/>
      <c r="H25" s="92" t="s">
        <v>361</v>
      </c>
      <c r="I25" s="169"/>
      <c r="J25" s="408">
        <f>SUM(J21:J23)</f>
        <v>0</v>
      </c>
      <c r="K25" s="169"/>
    </row>
    <row r="26" spans="1:11" ht="7.5" customHeight="1" thickTop="1" x14ac:dyDescent="0.2">
      <c r="A26" s="172"/>
      <c r="B26" s="176"/>
      <c r="C26" s="176"/>
      <c r="D26" s="176"/>
      <c r="E26" s="176"/>
      <c r="F26" s="176"/>
      <c r="G26" s="176"/>
      <c r="H26" s="176"/>
      <c r="I26" s="176"/>
      <c r="J26" s="238"/>
      <c r="K26" s="169"/>
    </row>
    <row r="27" spans="1:11" ht="7.5" customHeight="1" x14ac:dyDescent="0.2">
      <c r="A27" s="410"/>
      <c r="B27" s="161"/>
      <c r="C27" s="161"/>
      <c r="D27" s="161"/>
      <c r="E27" s="161"/>
      <c r="F27" s="161"/>
      <c r="G27" s="161"/>
      <c r="H27" s="161"/>
      <c r="I27" s="161"/>
      <c r="J27" s="161"/>
      <c r="K27" s="169"/>
    </row>
    <row r="28" spans="1:11" ht="12.75" customHeight="1" x14ac:dyDescent="0.2">
      <c r="A28" s="397"/>
      <c r="B28" s="398" t="s">
        <v>442</v>
      </c>
      <c r="C28" s="399"/>
      <c r="D28" s="399"/>
      <c r="E28" s="399"/>
      <c r="F28" s="416"/>
      <c r="G28" s="399"/>
      <c r="H28" s="399"/>
      <c r="I28" s="399"/>
      <c r="J28" s="400"/>
      <c r="K28" s="169"/>
    </row>
    <row r="29" spans="1:11" ht="15.95" customHeight="1" x14ac:dyDescent="0.25">
      <c r="A29" s="401"/>
      <c r="B29" s="667" t="s">
        <v>322</v>
      </c>
      <c r="C29" s="663"/>
      <c r="D29" s="663"/>
      <c r="E29" s="663"/>
      <c r="F29" s="663"/>
      <c r="G29" s="663"/>
      <c r="H29" s="663"/>
      <c r="I29" s="663"/>
      <c r="J29" s="664"/>
      <c r="K29" s="169"/>
    </row>
    <row r="30" spans="1:11" ht="11.1" customHeight="1" x14ac:dyDescent="0.2">
      <c r="A30" s="401"/>
      <c r="B30" s="655" t="s">
        <v>124</v>
      </c>
      <c r="C30" s="656"/>
      <c r="D30" s="656"/>
      <c r="E30" s="656"/>
      <c r="F30" s="656"/>
      <c r="G30" s="656"/>
      <c r="H30" s="656"/>
      <c r="I30" s="656"/>
      <c r="J30" s="657"/>
      <c r="K30" s="169"/>
    </row>
    <row r="31" spans="1:11" ht="7.5" customHeight="1" x14ac:dyDescent="0.2">
      <c r="A31" s="401"/>
      <c r="B31" s="169"/>
      <c r="C31" s="169"/>
      <c r="D31" s="169"/>
      <c r="E31" s="169"/>
      <c r="F31" s="169"/>
      <c r="G31" s="169"/>
      <c r="H31" s="169"/>
      <c r="I31" s="169"/>
      <c r="J31" s="417"/>
      <c r="K31" s="169"/>
    </row>
    <row r="32" spans="1:11" x14ac:dyDescent="0.2">
      <c r="A32" s="401"/>
      <c r="B32" s="249" t="s">
        <v>243</v>
      </c>
      <c r="C32" s="38"/>
      <c r="D32" s="658" t="s">
        <v>117</v>
      </c>
      <c r="E32" s="656"/>
      <c r="F32" s="656"/>
      <c r="G32" s="38"/>
      <c r="H32" s="249" t="s">
        <v>120</v>
      </c>
      <c r="I32" s="38"/>
      <c r="J32" s="91" t="s">
        <v>101</v>
      </c>
      <c r="K32" s="169"/>
    </row>
    <row r="33" spans="1:15" ht="12.75" customHeight="1" x14ac:dyDescent="0.2">
      <c r="A33" s="401"/>
      <c r="B33" s="169"/>
      <c r="C33" s="169"/>
      <c r="D33" s="169"/>
      <c r="E33" s="169"/>
      <c r="F33" s="169"/>
      <c r="G33" s="169"/>
      <c r="H33" s="169"/>
      <c r="I33" s="169"/>
      <c r="J33" s="403"/>
      <c r="K33" s="169"/>
    </row>
    <row r="34" spans="1:15" ht="12.75" customHeight="1" x14ac:dyDescent="0.2">
      <c r="A34" s="401"/>
      <c r="B34" s="404"/>
      <c r="C34" s="169"/>
      <c r="D34" s="669"/>
      <c r="E34" s="669"/>
      <c r="F34" s="669"/>
      <c r="G34" s="169"/>
      <c r="H34" s="405">
        <v>0</v>
      </c>
      <c r="I34" s="169"/>
      <c r="J34" s="406">
        <v>0</v>
      </c>
      <c r="K34" s="169"/>
    </row>
    <row r="35" spans="1:15" ht="12.75" customHeight="1" x14ac:dyDescent="0.2">
      <c r="A35" s="401"/>
      <c r="B35" s="404"/>
      <c r="C35" s="169"/>
      <c r="D35" s="670"/>
      <c r="E35" s="670"/>
      <c r="F35" s="670"/>
      <c r="G35" s="169"/>
      <c r="H35" s="405"/>
      <c r="I35" s="169"/>
      <c r="J35" s="419"/>
      <c r="K35" s="169"/>
    </row>
    <row r="36" spans="1:15" ht="12.75" customHeight="1" x14ac:dyDescent="0.2">
      <c r="A36" s="401"/>
      <c r="B36" s="404"/>
      <c r="C36" s="169"/>
      <c r="D36" s="670"/>
      <c r="E36" s="670"/>
      <c r="F36" s="670"/>
      <c r="G36" s="169"/>
      <c r="H36" s="405"/>
      <c r="I36" s="169"/>
      <c r="J36" s="419"/>
      <c r="K36" s="169"/>
    </row>
    <row r="37" spans="1:15" ht="12.75" customHeight="1" x14ac:dyDescent="0.2">
      <c r="A37" s="401"/>
      <c r="B37" s="404"/>
      <c r="C37" s="169"/>
      <c r="D37" s="670"/>
      <c r="E37" s="670"/>
      <c r="F37" s="670"/>
      <c r="G37" s="169"/>
      <c r="H37" s="405"/>
      <c r="I37" s="169"/>
      <c r="J37" s="419"/>
      <c r="K37" s="169"/>
    </row>
    <row r="38" spans="1:15" ht="11.1" customHeight="1" x14ac:dyDescent="0.2">
      <c r="A38" s="401"/>
      <c r="B38" s="169"/>
      <c r="C38" s="169"/>
      <c r="D38" s="169"/>
      <c r="E38" s="169"/>
      <c r="F38" s="169"/>
      <c r="G38" s="169"/>
      <c r="H38" s="169"/>
      <c r="I38" s="169"/>
      <c r="J38" s="403"/>
      <c r="K38" s="169"/>
    </row>
    <row r="39" spans="1:15" ht="13.5" customHeight="1" thickBot="1" x14ac:dyDescent="0.25">
      <c r="A39" s="401"/>
      <c r="B39" s="169"/>
      <c r="C39" s="169"/>
      <c r="D39" s="169"/>
      <c r="E39" s="169"/>
      <c r="F39" s="169"/>
      <c r="G39" s="169"/>
      <c r="H39" s="92" t="s">
        <v>361</v>
      </c>
      <c r="I39" s="169"/>
      <c r="J39" s="408">
        <f>SUM(J34:J37)</f>
        <v>0</v>
      </c>
      <c r="K39" s="169"/>
    </row>
    <row r="40" spans="1:15" ht="7.5" customHeight="1" thickTop="1" x14ac:dyDescent="0.2">
      <c r="A40" s="409"/>
      <c r="B40" s="176"/>
      <c r="C40" s="176"/>
      <c r="D40" s="176"/>
      <c r="E40" s="176"/>
      <c r="F40" s="176"/>
      <c r="G40" s="176"/>
      <c r="H40" s="93"/>
      <c r="I40" s="176"/>
      <c r="J40" s="407"/>
      <c r="K40" s="169"/>
    </row>
    <row r="41" spans="1:15" ht="7.5" customHeight="1" x14ac:dyDescent="0.2">
      <c r="A41" s="410"/>
      <c r="B41" s="169"/>
      <c r="C41" s="169"/>
      <c r="D41" s="169"/>
      <c r="E41" s="169"/>
      <c r="F41" s="169"/>
      <c r="G41" s="169"/>
      <c r="H41" s="92"/>
      <c r="I41" s="169"/>
      <c r="J41" s="411"/>
      <c r="K41" s="169"/>
    </row>
    <row r="42" spans="1:15" ht="12.75" customHeight="1" x14ac:dyDescent="0.2">
      <c r="A42" s="397"/>
      <c r="B42" s="398" t="s">
        <v>443</v>
      </c>
      <c r="C42" s="399"/>
      <c r="D42" s="399"/>
      <c r="E42" s="399"/>
      <c r="F42" s="416"/>
      <c r="G42" s="399"/>
      <c r="H42" s="399"/>
      <c r="I42" s="399"/>
      <c r="J42" s="400"/>
      <c r="K42" s="169"/>
    </row>
    <row r="43" spans="1:15" ht="15.95" customHeight="1" x14ac:dyDescent="0.25">
      <c r="A43" s="401"/>
      <c r="B43" s="662" t="s">
        <v>324</v>
      </c>
      <c r="C43" s="663"/>
      <c r="D43" s="663"/>
      <c r="E43" s="663"/>
      <c r="F43" s="663"/>
      <c r="G43" s="663"/>
      <c r="H43" s="663"/>
      <c r="I43" s="663"/>
      <c r="J43" s="664"/>
      <c r="K43" s="169"/>
    </row>
    <row r="44" spans="1:15" ht="11.1" customHeight="1" x14ac:dyDescent="0.2">
      <c r="A44" s="401"/>
      <c r="B44" s="655"/>
      <c r="C44" s="656"/>
      <c r="D44" s="656"/>
      <c r="E44" s="656"/>
      <c r="F44" s="656"/>
      <c r="G44" s="656"/>
      <c r="H44" s="656"/>
      <c r="I44" s="656"/>
      <c r="J44" s="657"/>
      <c r="K44" s="169"/>
    </row>
    <row r="45" spans="1:15" ht="18" customHeight="1" x14ac:dyDescent="0.2">
      <c r="A45" s="401"/>
      <c r="B45" s="249" t="s">
        <v>243</v>
      </c>
      <c r="C45" s="169"/>
      <c r="D45" s="292" t="s">
        <v>323</v>
      </c>
      <c r="E45" s="246"/>
      <c r="F45" s="246"/>
      <c r="G45" s="169"/>
      <c r="H45" s="169"/>
      <c r="I45" s="169"/>
      <c r="J45" s="91" t="s">
        <v>101</v>
      </c>
      <c r="K45" s="169"/>
    </row>
    <row r="46" spans="1:15" ht="12.75" customHeight="1" x14ac:dyDescent="0.2">
      <c r="A46" s="401"/>
      <c r="B46" s="404"/>
      <c r="C46" s="169"/>
      <c r="D46" s="669"/>
      <c r="E46" s="669"/>
      <c r="F46" s="669"/>
      <c r="G46" s="669"/>
      <c r="H46" s="669"/>
      <c r="I46" s="169"/>
      <c r="J46" s="406">
        <v>0</v>
      </c>
      <c r="K46" s="169"/>
      <c r="O46" s="311"/>
    </row>
    <row r="47" spans="1:15" ht="12.75" customHeight="1" x14ac:dyDescent="0.2">
      <c r="A47" s="401"/>
      <c r="B47" s="420"/>
      <c r="C47" s="169"/>
      <c r="D47" s="669"/>
      <c r="E47" s="669"/>
      <c r="F47" s="669"/>
      <c r="G47" s="669"/>
      <c r="H47" s="669"/>
      <c r="I47" s="169"/>
      <c r="J47" s="406">
        <v>0</v>
      </c>
      <c r="K47" s="169"/>
    </row>
    <row r="48" spans="1:15" ht="12.75" customHeight="1" x14ac:dyDescent="0.2">
      <c r="A48" s="401"/>
      <c r="B48" s="420"/>
      <c r="C48" s="169"/>
      <c r="D48" s="669"/>
      <c r="E48" s="669"/>
      <c r="F48" s="669"/>
      <c r="G48" s="669"/>
      <c r="H48" s="669"/>
      <c r="I48" s="169"/>
      <c r="J48" s="406">
        <v>0</v>
      </c>
      <c r="K48" s="169"/>
    </row>
    <row r="49" spans="1:11" ht="12.75" customHeight="1" x14ac:dyDescent="0.2">
      <c r="A49" s="401"/>
      <c r="B49" s="420"/>
      <c r="C49" s="169"/>
      <c r="D49" s="669"/>
      <c r="E49" s="669"/>
      <c r="F49" s="669"/>
      <c r="G49" s="669"/>
      <c r="H49" s="669"/>
      <c r="I49" s="169"/>
      <c r="J49" s="406">
        <v>0</v>
      </c>
      <c r="K49" s="169"/>
    </row>
    <row r="50" spans="1:11" ht="12.75" customHeight="1" x14ac:dyDescent="0.2">
      <c r="A50" s="401"/>
      <c r="B50" s="420"/>
      <c r="C50" s="169"/>
      <c r="D50" s="669"/>
      <c r="E50" s="669"/>
      <c r="F50" s="669"/>
      <c r="G50" s="669"/>
      <c r="H50" s="669"/>
      <c r="I50" s="169"/>
      <c r="J50" s="406">
        <v>0</v>
      </c>
      <c r="K50" s="169"/>
    </row>
    <row r="51" spans="1:11" ht="12.75" customHeight="1" x14ac:dyDescent="0.2">
      <c r="A51" s="401"/>
      <c r="B51" s="420"/>
      <c r="C51" s="169"/>
      <c r="D51" s="669"/>
      <c r="E51" s="669"/>
      <c r="F51" s="669"/>
      <c r="G51" s="669"/>
      <c r="H51" s="669"/>
      <c r="I51" s="169"/>
      <c r="J51" s="406">
        <v>0</v>
      </c>
      <c r="K51" s="169"/>
    </row>
    <row r="52" spans="1:11" ht="12.75" customHeight="1" x14ac:dyDescent="0.2">
      <c r="A52" s="401"/>
      <c r="B52" s="420"/>
      <c r="C52" s="169"/>
      <c r="D52" s="669"/>
      <c r="E52" s="669"/>
      <c r="F52" s="669"/>
      <c r="G52" s="669"/>
      <c r="H52" s="669"/>
      <c r="I52" s="169"/>
      <c r="J52" s="406">
        <v>0</v>
      </c>
      <c r="K52" s="169"/>
    </row>
    <row r="53" spans="1:11" ht="12.75" customHeight="1" x14ac:dyDescent="0.2">
      <c r="A53" s="401"/>
      <c r="B53" s="420"/>
      <c r="C53" s="169"/>
      <c r="D53" s="669"/>
      <c r="E53" s="669"/>
      <c r="F53" s="669"/>
      <c r="G53" s="669"/>
      <c r="H53" s="669"/>
      <c r="I53" s="169"/>
      <c r="J53" s="406">
        <v>0</v>
      </c>
      <c r="K53" s="169"/>
    </row>
    <row r="54" spans="1:11" ht="11.1" customHeight="1" x14ac:dyDescent="0.2">
      <c r="A54" s="401"/>
      <c r="B54" s="169"/>
      <c r="C54" s="169"/>
      <c r="D54" s="169"/>
      <c r="E54" s="169"/>
      <c r="F54" s="169"/>
      <c r="G54" s="169"/>
      <c r="H54" s="169"/>
      <c r="I54" s="169"/>
      <c r="J54" s="403"/>
      <c r="K54" s="169"/>
    </row>
    <row r="55" spans="1:11" ht="13.5" customHeight="1" thickBot="1" x14ac:dyDescent="0.25">
      <c r="A55" s="401"/>
      <c r="B55" s="169"/>
      <c r="C55" s="169"/>
      <c r="D55" s="169"/>
      <c r="E55" s="169"/>
      <c r="F55" s="169"/>
      <c r="G55" s="169"/>
      <c r="H55" s="92" t="s">
        <v>361</v>
      </c>
      <c r="I55" s="169"/>
      <c r="J55" s="408">
        <f>SUM(J46:J53)</f>
        <v>0</v>
      </c>
      <c r="K55" s="169"/>
    </row>
    <row r="56" spans="1:11" ht="7.5" customHeight="1" thickTop="1" x14ac:dyDescent="0.2">
      <c r="A56" s="409"/>
      <c r="B56" s="176"/>
      <c r="C56" s="176"/>
      <c r="D56" s="176"/>
      <c r="E56" s="176"/>
      <c r="F56" s="176"/>
      <c r="G56" s="176"/>
      <c r="H56" s="93"/>
      <c r="I56" s="176"/>
      <c r="J56" s="407"/>
      <c r="K56" s="169"/>
    </row>
    <row r="57" spans="1:11" s="123" customFormat="1" ht="6.75" customHeight="1" x14ac:dyDescent="0.2">
      <c r="A57" s="137"/>
      <c r="B57" s="137"/>
      <c r="C57" s="137"/>
      <c r="D57" s="137"/>
      <c r="E57" s="137"/>
      <c r="F57" s="137"/>
      <c r="G57" s="137"/>
      <c r="H57" s="137"/>
      <c r="I57" s="137"/>
      <c r="J57" s="137"/>
    </row>
  </sheetData>
  <mergeCells count="24">
    <mergeCell ref="D46:H46"/>
    <mergeCell ref="D53:H53"/>
    <mergeCell ref="D52:H52"/>
    <mergeCell ref="D34:F34"/>
    <mergeCell ref="D37:F37"/>
    <mergeCell ref="B43:J43"/>
    <mergeCell ref="B44:J44"/>
    <mergeCell ref="D51:H51"/>
    <mergeCell ref="D47:H47"/>
    <mergeCell ref="D50:H50"/>
    <mergeCell ref="D48:H48"/>
    <mergeCell ref="D49:H49"/>
    <mergeCell ref="D35:F35"/>
    <mergeCell ref="D36:F36"/>
    <mergeCell ref="B30:J30"/>
    <mergeCell ref="D32:F32"/>
    <mergeCell ref="B3:J3"/>
    <mergeCell ref="B4:J4"/>
    <mergeCell ref="B17:J17"/>
    <mergeCell ref="B18:J18"/>
    <mergeCell ref="B29:J29"/>
    <mergeCell ref="B21:H21"/>
    <mergeCell ref="B22:H22"/>
    <mergeCell ref="B23:H23"/>
  </mergeCells>
  <pageMargins left="0.25" right="0.25" top="0.5" bottom="0.5" header="0.25" footer="0.25"/>
  <pageSetup paperSize="5" orientation="portrait" r:id="rId1"/>
  <headerFooter scaleWithDoc="0" alignWithMargins="0">
    <oddFooter>&amp;C&amp;8&amp;A&amp;R&amp;8P 04 910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28</vt:i4>
      </vt:variant>
    </vt:vector>
  </HeadingPairs>
  <TitlesOfParts>
    <vt:vector size="57" baseType="lpstr">
      <vt:lpstr>Pg 1 ID+Déclaration</vt:lpstr>
      <vt:lpstr>Pg 2 État résultats</vt:lpstr>
      <vt:lpstr>Pg 3 Bilan</vt:lpstr>
      <vt:lpstr>Pg 4 Flux</vt:lpstr>
      <vt:lpstr>1 Cont e c</vt:lpstr>
      <vt:lpstr>1A Cont e c &lt;= 100 $</vt:lpstr>
      <vt:lpstr>2 Cont e p</vt:lpstr>
      <vt:lpstr>2A Cont e p &lt;= 100 $</vt:lpstr>
      <vt:lpstr>3 - 6 Revenus</vt:lpstr>
      <vt:lpstr>7 Transferts à</vt:lpstr>
      <vt:lpstr>8 Transferts de</vt:lpstr>
      <vt:lpstr>9 Autres rev</vt:lpstr>
      <vt:lpstr>10-11 Charges fonc.</vt:lpstr>
      <vt:lpstr>10A Salaires</vt:lpstr>
      <vt:lpstr>12 Dépenses électorales</vt:lpstr>
      <vt:lpstr>20 Trésorerie</vt:lpstr>
      <vt:lpstr>20A Fonds non déposés</vt:lpstr>
      <vt:lpstr>20B Rapprochement banc</vt:lpstr>
      <vt:lpstr>21 Créances</vt:lpstr>
      <vt:lpstr>22-23 Frais payés d'avance</vt:lpstr>
      <vt:lpstr>24 Prêts en cours</vt:lpstr>
      <vt:lpstr>25 Actifs immobilisés</vt:lpstr>
      <vt:lpstr>26 Dette bancaire</vt:lpstr>
      <vt:lpstr>27 Créditeurs</vt:lpstr>
      <vt:lpstr>28 Fonds en caisse du parti</vt:lpstr>
      <vt:lpstr>29 Emprunts</vt:lpstr>
      <vt:lpstr>30 Reçus</vt:lpstr>
      <vt:lpstr>31 Publicité à 200K $</vt:lpstr>
      <vt:lpstr>Points à vérifier</vt:lpstr>
      <vt:lpstr>'1 Cont e c'!Print_Area</vt:lpstr>
      <vt:lpstr>'10-11 Charges fonc.'!Print_Area</vt:lpstr>
      <vt:lpstr>'10A Salaires'!Print_Area</vt:lpstr>
      <vt:lpstr>'12 Dépenses électorales'!Print_Area</vt:lpstr>
      <vt:lpstr>'1A Cont e c &lt;= 100 $'!Print_Area</vt:lpstr>
      <vt:lpstr>'2 Cont e p'!Print_Area</vt:lpstr>
      <vt:lpstr>'20 Trésorerie'!Print_Area</vt:lpstr>
      <vt:lpstr>'21 Créances'!Print_Area</vt:lpstr>
      <vt:lpstr>'22-23 Frais payés d''avance'!Print_Area</vt:lpstr>
      <vt:lpstr>'24 Prêts en cours'!Print_Area</vt:lpstr>
      <vt:lpstr>'25 Actifs immobilisés'!Print_Area</vt:lpstr>
      <vt:lpstr>'26 Dette bancaire'!Print_Area</vt:lpstr>
      <vt:lpstr>'27 Créditeurs'!Print_Area</vt:lpstr>
      <vt:lpstr>'28 Fonds en caisse du parti'!Print_Area</vt:lpstr>
      <vt:lpstr>'29 Emprunts'!Print_Area</vt:lpstr>
      <vt:lpstr>'2A Cont e p &lt;= 100 $'!Print_Area</vt:lpstr>
      <vt:lpstr>'3 - 6 Revenus'!Print_Area</vt:lpstr>
      <vt:lpstr>'30 Reçus'!Print_Area</vt:lpstr>
      <vt:lpstr>'31 Publicité à 200K $'!Print_Area</vt:lpstr>
      <vt:lpstr>'7 Transferts à'!Print_Area</vt:lpstr>
      <vt:lpstr>'8 Transferts de'!Print_Area</vt:lpstr>
      <vt:lpstr>'9 Autres rev'!Print_Area</vt:lpstr>
      <vt:lpstr>'Pg 1 ID+Déclaration'!Print_Area</vt:lpstr>
      <vt:lpstr>'Pg 2 État résultats'!Print_Area</vt:lpstr>
      <vt:lpstr>'Pg 3 Bilan'!Print_Area</vt:lpstr>
      <vt:lpstr>'Pg 4 Flux'!Print_Area</vt:lpstr>
      <vt:lpstr>'Points à vérifier'!Print_Area</vt:lpstr>
      <vt:lpstr>'30 Reçus'!Print_Titles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dc:creator>
  <cp:lastModifiedBy>Page-Soucy, Lisa (EECD/EDPE)</cp:lastModifiedBy>
  <cp:lastPrinted>2023-03-30T16:22:34Z</cp:lastPrinted>
  <dcterms:created xsi:type="dcterms:W3CDTF">2003-09-22T17:11:33Z</dcterms:created>
  <dcterms:modified xsi:type="dcterms:W3CDTF">2023-03-30T16:22:44Z</dcterms:modified>
</cp:coreProperties>
</file>