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Political Financing\"/>
    </mc:Choice>
  </mc:AlternateContent>
  <xr:revisionPtr revIDLastSave="0" documentId="13_ncr:1_{653C4FB2-6291-4C10-93C8-6383497ECF30}" xr6:coauthVersionLast="47" xr6:coauthVersionMax="47" xr10:uidLastSave="{00000000-0000-0000-0000-000000000000}"/>
  <bookViews>
    <workbookView xWindow="-120" yWindow="-120" windowWidth="20730" windowHeight="11160" tabRatio="706" xr2:uid="{00000000-000D-0000-FFFF-FFFF00000000}"/>
  </bookViews>
  <sheets>
    <sheet name="Pg 1 ID + Declaration" sheetId="1" r:id="rId1"/>
    <sheet name="Pg 2 Income Stmt" sheetId="33" r:id="rId2"/>
    <sheet name="Pg 3 Balance Sheet" sheetId="32" r:id="rId3"/>
    <sheet name="Pg 4 Cash Flow" sheetId="34" r:id="rId4"/>
    <sheet name="1 Cont CY" sheetId="15" r:id="rId5"/>
    <sheet name="1A Cont CY &lt;= $100" sheetId="16" r:id="rId6"/>
    <sheet name="2 Cont PY" sheetId="21" r:id="rId7"/>
    <sheet name="2A Cont PY &lt;= $100" sheetId="22" r:id="rId8"/>
    <sheet name="3 - 6 Revenues" sheetId="7" r:id="rId9"/>
    <sheet name="7 Transfers to" sheetId="44" r:id="rId10"/>
    <sheet name="8 Transfers from" sheetId="45" r:id="rId11"/>
    <sheet name="9 Other Inc" sheetId="46" r:id="rId12"/>
    <sheet name="10-11 Op Ex" sheetId="9" r:id="rId13"/>
    <sheet name="10A Salaries" sheetId="18" r:id="rId14"/>
    <sheet name="12 Elec Exp" sheetId="14" r:id="rId15"/>
    <sheet name="20 Cash &amp; Equiv" sheetId="35" r:id="rId16"/>
    <sheet name="20A In Transit" sheetId="47" r:id="rId17"/>
    <sheet name="20B Bank Rec" sheetId="13" r:id="rId18"/>
    <sheet name="21 Receivables" sheetId="38" r:id="rId19"/>
    <sheet name="22-23 Prepaids &amp; Other" sheetId="39" r:id="rId20"/>
    <sheet name="24 Loans Rec" sheetId="41" r:id="rId21"/>
    <sheet name="25 Capital Assets" sheetId="42" r:id="rId22"/>
    <sheet name="26 Bank Indebtedness" sheetId="37" r:id="rId23"/>
    <sheet name="27 Payables" sheetId="30" r:id="rId24"/>
    <sheet name="28 Funds on Deposit" sheetId="40" r:id="rId25"/>
    <sheet name="29 Loans Payable" sheetId="12" r:id="rId26"/>
    <sheet name="30 Receipts" sheetId="24" r:id="rId27"/>
    <sheet name="31 $200K Adv" sheetId="48" r:id="rId28"/>
    <sheet name="Checklist" sheetId="27" r:id="rId29"/>
  </sheets>
  <definedNames>
    <definedName name="_xlnm.Print_Area" localSheetId="4">'1 Cont CY'!$A$1:$T$49</definedName>
    <definedName name="_xlnm.Print_Area" localSheetId="12">'10-11 Op Ex'!$A$1:$H$71</definedName>
    <definedName name="_xlnm.Print_Area" localSheetId="13">'10A Salaries'!$A$1:$K$70</definedName>
    <definedName name="_xlnm.Print_Area" localSheetId="14">'12 Elec Exp'!$A$1:$H$35</definedName>
    <definedName name="_xlnm.Print_Area" localSheetId="5">'1A Cont CY &lt;= $100'!$A$1:$T$41</definedName>
    <definedName name="_xlnm.Print_Area" localSheetId="6">'2 Cont PY'!$A$1:$T$73</definedName>
    <definedName name="_xlnm.Print_Area" localSheetId="15">'20 Cash &amp; Equiv'!$A$1:$J$48</definedName>
    <definedName name="_xlnm.Print_Area" localSheetId="18">'21 Receivables'!$A$1:$I$70</definedName>
    <definedName name="_xlnm.Print_Area" localSheetId="19">'22-23 Prepaids &amp; Other'!$A$1:$I$41</definedName>
    <definedName name="_xlnm.Print_Area" localSheetId="20">'24 Loans Rec'!$A$1:$K$50</definedName>
    <definedName name="_xlnm.Print_Area" localSheetId="21">'25 Capital Assets'!$A$1:$K$25</definedName>
    <definedName name="_xlnm.Print_Area" localSheetId="22">'26 Bank Indebtedness'!$A$1:$F$47</definedName>
    <definedName name="_xlnm.Print_Area" localSheetId="23">'27 Payables'!$A$1:$I$74</definedName>
    <definedName name="_xlnm.Print_Area" localSheetId="24">'28 Funds on Deposit'!$A$1:$I$66</definedName>
    <definedName name="_xlnm.Print_Area" localSheetId="25">'29 Loans Payable'!$A$1:$K$60</definedName>
    <definedName name="_xlnm.Print_Area" localSheetId="7">'2A Cont PY &lt;= $100'!$A$1:$U$39</definedName>
    <definedName name="_xlnm.Print_Area" localSheetId="8">'3 - 6 Revenues'!$A$1:$J$57</definedName>
    <definedName name="_xlnm.Print_Area" localSheetId="26">'30 Receipts'!$A$1:$AC$50</definedName>
    <definedName name="_xlnm.Print_Area" localSheetId="27">'31 $200K Adv'!$A$1:$J$58</definedName>
    <definedName name="_xlnm.Print_Area" localSheetId="9">'7 Transfers to'!$A$1:$H$73</definedName>
    <definedName name="_xlnm.Print_Area" localSheetId="10">'8 Transfers from'!$A$1:$H$73</definedName>
    <definedName name="_xlnm.Print_Area" localSheetId="11">'9 Other Inc'!$A$1:$J$20</definedName>
    <definedName name="_xlnm.Print_Area" localSheetId="28">Checklist!$A$1:$I$64</definedName>
    <definedName name="_xlnm.Print_Area" localSheetId="0">'Pg 1 ID + Declaration'!$A$1:$K$55</definedName>
    <definedName name="_xlnm.Print_Area" localSheetId="1">'Pg 2 Income Stmt'!$A$1:$H$65</definedName>
    <definedName name="_xlnm.Print_Area" localSheetId="2">'Pg 3 Balance Sheet'!$A$1:$G$34</definedName>
    <definedName name="_xlnm.Print_Area" localSheetId="3">'Pg 4 Cash Flow'!$A$1:$G$46</definedName>
    <definedName name="_xlnm.Print_Titles" localSheetId="26">'30 Receipts'!$1:$8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3" l="1"/>
  <c r="D21" i="33"/>
  <c r="H39" i="38" l="1"/>
  <c r="G39" i="38"/>
  <c r="H58" i="47" l="1"/>
  <c r="I16" i="35" s="1"/>
  <c r="H22" i="47"/>
  <c r="J48" i="18"/>
  <c r="J27" i="18"/>
  <c r="J68" i="18"/>
  <c r="H34" i="9" l="1"/>
  <c r="I6" i="48" l="1"/>
  <c r="J25" i="7" l="1"/>
  <c r="D34" i="33" s="1"/>
  <c r="J55" i="7" l="1"/>
  <c r="H32" i="30" l="1"/>
  <c r="G32" i="30"/>
  <c r="H61" i="13"/>
  <c r="H24" i="13"/>
  <c r="H63" i="13" l="1"/>
  <c r="T38" i="22"/>
  <c r="T15" i="21" s="1"/>
  <c r="T68" i="21"/>
  <c r="T50" i="21"/>
  <c r="T34" i="21"/>
  <c r="T40" i="16"/>
  <c r="T15" i="15" s="1"/>
  <c r="T44" i="15"/>
  <c r="F25" i="33"/>
  <c r="E25" i="33"/>
  <c r="D25" i="33"/>
  <c r="G24" i="33"/>
  <c r="G23" i="33"/>
  <c r="F21" i="33"/>
  <c r="E21" i="33"/>
  <c r="G20" i="33"/>
  <c r="G19" i="33"/>
  <c r="G18" i="33"/>
  <c r="F16" i="33"/>
  <c r="E16" i="33"/>
  <c r="G15" i="33"/>
  <c r="G14" i="33"/>
  <c r="T72" i="21" l="1"/>
  <c r="E29" i="33" s="1"/>
  <c r="T48" i="15"/>
  <c r="E28" i="33" s="1"/>
  <c r="G16" i="33"/>
  <c r="D26" i="33"/>
  <c r="F26" i="33"/>
  <c r="E26" i="33"/>
  <c r="G21" i="33"/>
  <c r="G25" i="33"/>
  <c r="G26" i="33" l="1"/>
  <c r="I15" i="35" l="1"/>
  <c r="E15" i="34"/>
  <c r="B2" i="33" l="1"/>
  <c r="I57" i="48"/>
  <c r="J57" i="48" l="1"/>
  <c r="J14" i="46"/>
  <c r="E33" i="34"/>
  <c r="H58" i="12"/>
  <c r="F58" i="12"/>
  <c r="D58" i="12"/>
  <c r="E28" i="32" s="1"/>
  <c r="J47" i="12"/>
  <c r="J13" i="42"/>
  <c r="J10" i="42"/>
  <c r="J12" i="42"/>
  <c r="J11" i="42"/>
  <c r="E31" i="32"/>
  <c r="J17" i="46" l="1"/>
  <c r="J8" i="46"/>
  <c r="H72" i="45"/>
  <c r="G49" i="33" s="1"/>
  <c r="H72" i="44"/>
  <c r="G39" i="33" s="1"/>
  <c r="D36" i="33" l="1"/>
  <c r="G36" i="33" s="1"/>
  <c r="F8" i="34" l="1"/>
  <c r="E8" i="34"/>
  <c r="D8" i="33"/>
  <c r="E8" i="32"/>
  <c r="D8" i="32"/>
  <c r="E28" i="34"/>
  <c r="B2" i="34"/>
  <c r="H15" i="42"/>
  <c r="F15" i="42"/>
  <c r="F18" i="42" s="1"/>
  <c r="D15" i="42"/>
  <c r="J8" i="42"/>
  <c r="J9" i="42"/>
  <c r="J14" i="42"/>
  <c r="J17" i="42"/>
  <c r="J7" i="42"/>
  <c r="H48" i="41"/>
  <c r="E27" i="34" s="1"/>
  <c r="F48" i="41"/>
  <c r="E26" i="34" s="1"/>
  <c r="D48" i="41"/>
  <c r="E17" i="32" s="1"/>
  <c r="J37" i="41"/>
  <c r="J27" i="41"/>
  <c r="J17" i="41"/>
  <c r="J7" i="41"/>
  <c r="E29" i="34"/>
  <c r="J37" i="12"/>
  <c r="J27" i="12"/>
  <c r="J17" i="12"/>
  <c r="H65" i="40"/>
  <c r="E25" i="32" s="1"/>
  <c r="G65" i="40"/>
  <c r="D25" i="32" s="1"/>
  <c r="G67" i="38"/>
  <c r="H67" i="38"/>
  <c r="H40" i="39"/>
  <c r="E14" i="32" s="1"/>
  <c r="G40" i="39"/>
  <c r="D14" i="32" s="1"/>
  <c r="H16" i="39"/>
  <c r="E13" i="32" s="1"/>
  <c r="G16" i="39"/>
  <c r="D13" i="32" s="1"/>
  <c r="H56" i="38"/>
  <c r="G56" i="38"/>
  <c r="H28" i="38"/>
  <c r="G28" i="38"/>
  <c r="J45" i="35"/>
  <c r="I45" i="35"/>
  <c r="J34" i="35"/>
  <c r="B2" i="32"/>
  <c r="E45" i="37"/>
  <c r="E23" i="32" s="1"/>
  <c r="D45" i="37"/>
  <c r="D23" i="32" s="1"/>
  <c r="J12" i="35"/>
  <c r="I12" i="35"/>
  <c r="J17" i="35"/>
  <c r="I17" i="35"/>
  <c r="H18" i="42" l="1"/>
  <c r="H22" i="42" s="1"/>
  <c r="G69" i="38"/>
  <c r="D12" i="32" s="1"/>
  <c r="H69" i="38"/>
  <c r="E12" i="32" s="1"/>
  <c r="E42" i="34"/>
  <c r="F42" i="34"/>
  <c r="G24" i="39"/>
  <c r="J5" i="41"/>
  <c r="J5" i="12"/>
  <c r="J5" i="42"/>
  <c r="H24" i="39"/>
  <c r="D5" i="42"/>
  <c r="D5" i="41"/>
  <c r="D5" i="12"/>
  <c r="J47" i="35"/>
  <c r="F25" i="32"/>
  <c r="D18" i="42"/>
  <c r="E19" i="32" s="1"/>
  <c r="F13" i="32"/>
  <c r="E19" i="34" s="1"/>
  <c r="E32" i="34"/>
  <c r="E34" i="34" s="1"/>
  <c r="E30" i="34"/>
  <c r="E11" i="32"/>
  <c r="F41" i="34" s="1"/>
  <c r="I5" i="35"/>
  <c r="G6" i="40"/>
  <c r="G6" i="30"/>
  <c r="D6" i="37"/>
  <c r="G6" i="39"/>
  <c r="G6" i="38"/>
  <c r="J5" i="35"/>
  <c r="H6" i="30"/>
  <c r="E6" i="37"/>
  <c r="H6" i="39"/>
  <c r="H6" i="38"/>
  <c r="H6" i="40"/>
  <c r="J48" i="41"/>
  <c r="D17" i="32" s="1"/>
  <c r="F17" i="32" s="1"/>
  <c r="J15" i="42"/>
  <c r="G47" i="33"/>
  <c r="F37" i="33"/>
  <c r="G34" i="33"/>
  <c r="E30" i="33"/>
  <c r="E31" i="33" s="1"/>
  <c r="F23" i="32"/>
  <c r="F14" i="32"/>
  <c r="E20" i="34" s="1"/>
  <c r="H10" i="46" l="1"/>
  <c r="J11" i="46" s="1"/>
  <c r="F43" i="34"/>
  <c r="E22" i="34"/>
  <c r="J18" i="42"/>
  <c r="D19" i="32" s="1"/>
  <c r="F19" i="32" s="1"/>
  <c r="E15" i="32"/>
  <c r="E20" i="32" s="1"/>
  <c r="E37" i="34"/>
  <c r="F12" i="32"/>
  <c r="E18" i="34" s="1"/>
  <c r="J19" i="46" l="1"/>
  <c r="G51" i="33" s="1"/>
  <c r="E16" i="34"/>
  <c r="H32" i="14"/>
  <c r="H19" i="14"/>
  <c r="H34" i="14" s="1"/>
  <c r="G58" i="33" s="1"/>
  <c r="H16" i="9"/>
  <c r="H12" i="9"/>
  <c r="H8" i="9"/>
  <c r="H55" i="30" l="1"/>
  <c r="G55" i="30"/>
  <c r="H71" i="30"/>
  <c r="G71" i="30"/>
  <c r="H63" i="30"/>
  <c r="G63" i="30"/>
  <c r="H45" i="30"/>
  <c r="G45" i="30"/>
  <c r="H23" i="30"/>
  <c r="G23" i="30"/>
  <c r="K69" i="18"/>
  <c r="F69" i="18"/>
  <c r="G69" i="18"/>
  <c r="H69" i="18"/>
  <c r="E69" i="18"/>
  <c r="J42" i="18"/>
  <c r="J43" i="18"/>
  <c r="J44" i="18"/>
  <c r="J45" i="18"/>
  <c r="J46" i="18"/>
  <c r="J47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41" i="18"/>
  <c r="F38" i="18"/>
  <c r="G38" i="18"/>
  <c r="H38" i="18"/>
  <c r="E38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8" i="18"/>
  <c r="J29" i="18"/>
  <c r="J30" i="18"/>
  <c r="J31" i="18"/>
  <c r="J32" i="18"/>
  <c r="J33" i="18"/>
  <c r="J34" i="18"/>
  <c r="J35" i="18"/>
  <c r="J36" i="18"/>
  <c r="J37" i="18"/>
  <c r="J11" i="18"/>
  <c r="H73" i="30" l="1"/>
  <c r="E24" i="32" s="1"/>
  <c r="E26" i="32" s="1"/>
  <c r="E29" i="32" s="1"/>
  <c r="G73" i="30"/>
  <c r="D24" i="32" s="1"/>
  <c r="D26" i="32" s="1"/>
  <c r="J69" i="18"/>
  <c r="H20" i="9" s="1"/>
  <c r="J38" i="18"/>
  <c r="H19" i="9" s="1"/>
  <c r="F24" i="32" l="1"/>
  <c r="F26" i="32" s="1"/>
  <c r="H59" i="9"/>
  <c r="G56" i="33" s="1"/>
  <c r="H70" i="9"/>
  <c r="G57" i="33" s="1"/>
  <c r="E21" i="34" l="1"/>
  <c r="G59" i="33"/>
  <c r="P68" i="21"/>
  <c r="R48" i="24" s="1"/>
  <c r="P50" i="21"/>
  <c r="P48" i="24" s="1"/>
  <c r="P34" i="21"/>
  <c r="N48" i="24" s="1"/>
  <c r="R38" i="22"/>
  <c r="R15" i="21" s="1"/>
  <c r="P38" i="22"/>
  <c r="P15" i="21" s="1"/>
  <c r="L48" i="24" s="1"/>
  <c r="P44" i="15"/>
  <c r="J48" i="24" s="1"/>
  <c r="P40" i="16"/>
  <c r="P15" i="15" s="1"/>
  <c r="H48" i="24" s="1"/>
  <c r="B47" i="24"/>
  <c r="AB46" i="24"/>
  <c r="Z46" i="24"/>
  <c r="X46" i="24"/>
  <c r="V46" i="24"/>
  <c r="T46" i="24"/>
  <c r="R46" i="24"/>
  <c r="P46" i="24"/>
  <c r="N46" i="24"/>
  <c r="L46" i="24"/>
  <c r="J46" i="24"/>
  <c r="H46" i="24"/>
  <c r="F46" i="24"/>
  <c r="D46" i="24"/>
  <c r="R68" i="21"/>
  <c r="R50" i="21"/>
  <c r="R34" i="21"/>
  <c r="L49" i="24" l="1"/>
  <c r="P49" i="24"/>
  <c r="N49" i="24"/>
  <c r="R49" i="24"/>
  <c r="H49" i="24"/>
  <c r="J49" i="24"/>
  <c r="Z47" i="24"/>
  <c r="F47" i="24"/>
  <c r="AB47" i="24" l="1"/>
  <c r="AB48" i="24" s="1"/>
  <c r="R40" i="16"/>
  <c r="R72" i="21" s="1"/>
  <c r="D29" i="33" s="1"/>
  <c r="R44" i="15"/>
  <c r="R15" i="15" l="1"/>
  <c r="R48" i="15" s="1"/>
  <c r="D28" i="33" s="1"/>
  <c r="D30" i="33" s="1"/>
  <c r="D31" i="33" s="1"/>
  <c r="J7" i="12" l="1"/>
  <c r="J58" i="12" s="1"/>
  <c r="D28" i="32" s="1"/>
  <c r="D29" i="32" s="1"/>
  <c r="J13" i="7"/>
  <c r="D33" i="33" s="1"/>
  <c r="J39" i="7"/>
  <c r="D35" i="33" s="1"/>
  <c r="G35" i="33" s="1"/>
  <c r="F28" i="32" l="1"/>
  <c r="F29" i="32" s="1"/>
  <c r="D37" i="33"/>
  <c r="G33" i="33"/>
  <c r="G37" i="33" s="1"/>
  <c r="I24" i="35"/>
  <c r="I34" i="35" s="1"/>
  <c r="I47" i="35" l="1"/>
  <c r="D11" i="32" s="1"/>
  <c r="G38" i="33"/>
  <c r="E41" i="34" l="1"/>
  <c r="E43" i="34" s="1"/>
  <c r="D15" i="32"/>
  <c r="D20" i="32" s="1"/>
  <c r="F11" i="32"/>
  <c r="F15" i="32" s="1"/>
  <c r="F20" i="32" s="1"/>
  <c r="G41" i="33"/>
  <c r="G53" i="33" s="1"/>
  <c r="G61" i="33" s="1"/>
  <c r="E13" i="34" l="1"/>
  <c r="E23" i="34" s="1"/>
  <c r="E36" i="34" s="1"/>
  <c r="E38" i="34" s="1"/>
  <c r="E45" i="34" s="1"/>
  <c r="G63" i="33"/>
  <c r="D31" i="32" s="1"/>
  <c r="D32" i="32" s="1"/>
  <c r="D33" i="32" s="1"/>
  <c r="E32" i="32"/>
  <c r="E33" i="32" s="1"/>
  <c r="F31" i="32" l="1"/>
  <c r="F32" i="32" s="1"/>
</calcChain>
</file>

<file path=xl/sharedStrings.xml><?xml version="1.0" encoding="utf-8"?>
<sst xmlns="http://schemas.openxmlformats.org/spreadsheetml/2006/main" count="1033" uniqueCount="568">
  <si>
    <t>Date</t>
  </si>
  <si>
    <t>Signature</t>
  </si>
  <si>
    <t>SCHEDULE 1</t>
  </si>
  <si>
    <t>Amount</t>
  </si>
  <si>
    <t>SCHEDULE 2</t>
  </si>
  <si>
    <t>SCHEDULE 3</t>
  </si>
  <si>
    <t>SCHEDULE 11</t>
  </si>
  <si>
    <t>SCHEDULE 12</t>
  </si>
  <si>
    <t>(A)</t>
  </si>
  <si>
    <t>Deduct outstanding cheques:</t>
  </si>
  <si>
    <t>Payee</t>
  </si>
  <si>
    <t>(B)</t>
  </si>
  <si>
    <t>Yes</t>
  </si>
  <si>
    <t>No</t>
  </si>
  <si>
    <t>Sub-total</t>
  </si>
  <si>
    <t>Repayments</t>
  </si>
  <si>
    <t>Held by:</t>
  </si>
  <si>
    <t xml:space="preserve">I, </t>
  </si>
  <si>
    <t>Mailing address</t>
  </si>
  <si>
    <t>Nature of income</t>
  </si>
  <si>
    <t>Other</t>
  </si>
  <si>
    <t>Count</t>
  </si>
  <si>
    <t>Email address</t>
  </si>
  <si>
    <t>Schedule</t>
  </si>
  <si>
    <t>Corporations</t>
  </si>
  <si>
    <t>(C)</t>
  </si>
  <si>
    <t>(D)</t>
  </si>
  <si>
    <t>(E)</t>
  </si>
  <si>
    <t>P 04 909</t>
  </si>
  <si>
    <t>Name of registered political party</t>
  </si>
  <si>
    <t>Membership dues of not more than $25</t>
  </si>
  <si>
    <t>Place</t>
  </si>
  <si>
    <t>Reason for transfer</t>
  </si>
  <si>
    <t>Miscellaneous</t>
  </si>
  <si>
    <t>Interest rate</t>
  </si>
  <si>
    <t>Add outstanding deposits:</t>
  </si>
  <si>
    <t>Payer</t>
  </si>
  <si>
    <t>Balance per bank statement, end of reporting period</t>
  </si>
  <si>
    <t>Did the Party receive funds from the following sources during the period?</t>
  </si>
  <si>
    <t>Checklist</t>
  </si>
  <si>
    <t>(Enter an "X" below)</t>
  </si>
  <si>
    <t>N/A</t>
  </si>
  <si>
    <r>
      <t>Did the Party receive payments under legislation</t>
    </r>
    <r>
      <rPr>
        <i/>
        <sz val="9"/>
        <rFont val="Arial"/>
        <family val="2"/>
      </rPr>
      <t>?</t>
    </r>
  </si>
  <si>
    <r>
      <t>Annual allowance to registered political parties (</t>
    </r>
    <r>
      <rPr>
        <i/>
        <sz val="9"/>
        <rFont val="Arial"/>
        <family val="2"/>
      </rPr>
      <t xml:space="preserve">PPFA, </t>
    </r>
    <r>
      <rPr>
        <sz val="9"/>
        <rFont val="Arial"/>
        <family val="2"/>
      </rPr>
      <t>s. 31)</t>
    </r>
  </si>
  <si>
    <r>
      <t>Reimbursement of auditing expenses (</t>
    </r>
    <r>
      <rPr>
        <i/>
        <sz val="9"/>
        <rFont val="Arial"/>
        <family val="2"/>
      </rPr>
      <t xml:space="preserve">PPFA, </t>
    </r>
    <r>
      <rPr>
        <sz val="9"/>
        <rFont val="Arial"/>
        <family val="2"/>
      </rPr>
      <t>s.57)</t>
    </r>
  </si>
  <si>
    <r>
      <t>HST rebate to qualifying non-profit organizations (</t>
    </r>
    <r>
      <rPr>
        <i/>
        <sz val="9"/>
        <rFont val="Arial"/>
        <family val="2"/>
      </rPr>
      <t xml:space="preserve">Excise Tax Act, </t>
    </r>
    <r>
      <rPr>
        <sz val="9"/>
        <rFont val="Arial"/>
        <family val="2"/>
      </rPr>
      <t>s. 259)</t>
    </r>
  </si>
  <si>
    <t>Election expenses</t>
  </si>
  <si>
    <t>Purpose</t>
  </si>
  <si>
    <t>Did the Party incur election expenses during the period?</t>
  </si>
  <si>
    <t>Financial Return for Registered Political Party</t>
  </si>
  <si>
    <t>1.  Salary</t>
  </si>
  <si>
    <t>Description</t>
  </si>
  <si>
    <t>End</t>
  </si>
  <si>
    <t>Did the Party receive transfers of funds from registered district associations or official agents of candidates during the period?</t>
  </si>
  <si>
    <t>Did the Party transfer funds to registered district associations or official agents of candidates during the period?</t>
  </si>
  <si>
    <t xml:space="preserve">Year of </t>
  </si>
  <si>
    <t>SCHEDULE 4</t>
  </si>
  <si>
    <t>SCHEDULE 5</t>
  </si>
  <si>
    <t>Year of</t>
  </si>
  <si>
    <t>Received from Supervisor</t>
  </si>
  <si>
    <t>Missing</t>
  </si>
  <si>
    <t>Available</t>
  </si>
  <si>
    <t>Used</t>
  </si>
  <si>
    <t>Replacement (prior-year contribution)</t>
  </si>
  <si>
    <t>Replaced (current-year contribution)</t>
  </si>
  <si>
    <t>As reported on Schedules</t>
  </si>
  <si>
    <t>Difference (must be nil)</t>
  </si>
  <si>
    <t>Ending</t>
  </si>
  <si>
    <t>Less:</t>
  </si>
  <si>
    <t>Sale of tickets</t>
  </si>
  <si>
    <t>Auctions</t>
  </si>
  <si>
    <t>SCHEDULE 1A</t>
  </si>
  <si>
    <t>SCHEDULE 1B</t>
  </si>
  <si>
    <t>SCHEDULE 2A</t>
  </si>
  <si>
    <t>SCHEDULE 2B</t>
  </si>
  <si>
    <t>SCHEDULE 2C</t>
  </si>
  <si>
    <t>SCHEDULE 2D</t>
  </si>
  <si>
    <t>1B</t>
  </si>
  <si>
    <t>2B</t>
  </si>
  <si>
    <t>2C</t>
  </si>
  <si>
    <t>Proceeds from successful bids</t>
  </si>
  <si>
    <t>SCHEDULE 8</t>
  </si>
  <si>
    <t>Schedule 1A:  Individuals $100 or less</t>
  </si>
  <si>
    <t>Schedule 2A:  Individuals $100 or less</t>
  </si>
  <si>
    <t>Schedule 2C:  Corporations</t>
  </si>
  <si>
    <t>Translation</t>
  </si>
  <si>
    <t>Sponsorship, advertising, and other revenue</t>
  </si>
  <si>
    <t>Terms of repayment</t>
  </si>
  <si>
    <t>Avail- able</t>
  </si>
  <si>
    <t>2D</t>
  </si>
  <si>
    <t>(Sort alphabetically)</t>
  </si>
  <si>
    <t>Current-period</t>
  </si>
  <si>
    <t xml:space="preserve">Prior-period </t>
  </si>
  <si>
    <t>Add:</t>
  </si>
  <si>
    <t>Other /</t>
  </si>
  <si>
    <t>Adjustments</t>
  </si>
  <si>
    <t>Employment-related premiums and benefits</t>
  </si>
  <si>
    <t>Employment Insurance (EI)</t>
  </si>
  <si>
    <t>Workplace Health, Safety, and</t>
  </si>
  <si>
    <t>Compensation Commission (WHSCC)</t>
  </si>
  <si>
    <t>, official representative, have prepared this financial return for the</t>
  </si>
  <si>
    <t>Contributions of money, property, and services made in current year</t>
  </si>
  <si>
    <t>Contributions from corporations</t>
  </si>
  <si>
    <t>Contributions from trade unions</t>
  </si>
  <si>
    <t>money</t>
  </si>
  <si>
    <t>Corporation (full legal name)</t>
  </si>
  <si>
    <t>Trade union &amp; Local (full name &amp; number)</t>
  </si>
  <si>
    <t>Contributions of money, property, and services made in prior years</t>
  </si>
  <si>
    <t>Receipt count</t>
  </si>
  <si>
    <t>Total amount</t>
  </si>
  <si>
    <t>contribution</t>
  </si>
  <si>
    <t>Receipt</t>
  </si>
  <si>
    <t>number</t>
  </si>
  <si>
    <t>Description, number, and cost per membership(s)</t>
  </si>
  <si>
    <t>Name and address of lender</t>
  </si>
  <si>
    <t>2.  Financial assistance</t>
  </si>
  <si>
    <t>3.  Other benefit</t>
  </si>
  <si>
    <t>Name of member</t>
  </si>
  <si>
    <t>Payments to employees</t>
  </si>
  <si>
    <t>Office supplies</t>
  </si>
  <si>
    <t>Interest on loans and lines-of-credit</t>
  </si>
  <si>
    <t>Audit fees</t>
  </si>
  <si>
    <t>Legal services</t>
  </si>
  <si>
    <t>Leader's activities</t>
  </si>
  <si>
    <t>Electoral Event:</t>
  </si>
  <si>
    <t>Reconciled balance, 
end of period</t>
  </si>
  <si>
    <t>Reconciliation of receipts</t>
  </si>
  <si>
    <t>Schedule 2D:  Trade unions</t>
  </si>
  <si>
    <t>1A</t>
  </si>
  <si>
    <t>2A</t>
  </si>
  <si>
    <t>Trade unions</t>
  </si>
  <si>
    <t>Did the Party account for all contribution receipts in its possession?</t>
  </si>
  <si>
    <t>Salaries, financial assistance, and other benefits</t>
  </si>
  <si>
    <t>Employee (Last name, First name)</t>
  </si>
  <si>
    <t>payroll</t>
  </si>
  <si>
    <t>accrual</t>
  </si>
  <si>
    <t>Health insurance</t>
  </si>
  <si>
    <t>Employee pension</t>
  </si>
  <si>
    <t>Current assets</t>
  </si>
  <si>
    <t>Prepaid expenses</t>
  </si>
  <si>
    <t>Other current assets</t>
  </si>
  <si>
    <t>Sub-totals</t>
  </si>
  <si>
    <t>Receivables from registered district associations</t>
  </si>
  <si>
    <t>Name</t>
  </si>
  <si>
    <t>Deferred revenues</t>
  </si>
  <si>
    <t>Ineligible contributions to be returned</t>
  </si>
  <si>
    <t>Bank reconciliation</t>
  </si>
  <si>
    <t>Entrance fees to a political activity or demonstration of not more than $10</t>
  </si>
  <si>
    <t>Fee charged</t>
  </si>
  <si>
    <t>Nature of activity</t>
  </si>
  <si>
    <t>Date held</t>
  </si>
  <si>
    <t>Office and administration</t>
  </si>
  <si>
    <t>Transportation, lodging, and food</t>
  </si>
  <si>
    <t>Rallies and meetings (other than nominating conventions)</t>
  </si>
  <si>
    <t>Salaries, wages and honoraria</t>
  </si>
  <si>
    <t>Election Day expenses</t>
  </si>
  <si>
    <t>Research and polling</t>
  </si>
  <si>
    <t>Other election expenses</t>
  </si>
  <si>
    <t>Receipt number</t>
  </si>
  <si>
    <t>Schedule 1B:  Individuals &gt; $100</t>
  </si>
  <si>
    <t>Schedule 2B:  Individuals &gt; $100</t>
  </si>
  <si>
    <t>Cancelled or Void</t>
  </si>
  <si>
    <t>of adjustment</t>
  </si>
  <si>
    <t>Identification</t>
  </si>
  <si>
    <t>Declaration</t>
  </si>
  <si>
    <t>Public inspection</t>
  </si>
  <si>
    <t>Account number</t>
  </si>
  <si>
    <t>Financial institution</t>
  </si>
  <si>
    <t>Petty cash</t>
  </si>
  <si>
    <t>Total used</t>
  </si>
  <si>
    <t>Transfers from registered district associations and official agents of candidates</t>
  </si>
  <si>
    <t>Transfers to registered district associations and official agents of candidates</t>
  </si>
  <si>
    <t>PPFA, para. 14(c)(i)</t>
  </si>
  <si>
    <t>PPFA, paragraph 67(2)(g) and subsection 67(3)</t>
  </si>
  <si>
    <t>ASSETS</t>
  </si>
  <si>
    <t>Land</t>
  </si>
  <si>
    <t>Buildings</t>
  </si>
  <si>
    <t>Paving</t>
  </si>
  <si>
    <t>TOTAL ASSETS</t>
  </si>
  <si>
    <t>LIABILITIES</t>
  </si>
  <si>
    <t>Bank indebtedness</t>
  </si>
  <si>
    <t>TOTAL LIABILITIES</t>
  </si>
  <si>
    <t>TOTAL LIABILITIES AND ACCUMULATED SURPLUS (DEFICIT)</t>
  </si>
  <si>
    <t>REVENUE</t>
  </si>
  <si>
    <t>Funds raised by Party</t>
  </si>
  <si>
    <t>Contributions</t>
  </si>
  <si>
    <t>Money</t>
  </si>
  <si>
    <t>Property and Services</t>
  </si>
  <si>
    <t>Made in current year</t>
  </si>
  <si>
    <t>Made in prior year</t>
  </si>
  <si>
    <t>Fundraising activities</t>
  </si>
  <si>
    <t>Non-contributions</t>
  </si>
  <si>
    <t>Membership dues ($25 or less)</t>
  </si>
  <si>
    <t>Net non-contributions</t>
  </si>
  <si>
    <t>Net funds raised by Party</t>
  </si>
  <si>
    <r>
      <t>Annual allowance to registered political parties (</t>
    </r>
    <r>
      <rPr>
        <i/>
        <sz val="10"/>
        <rFont val="Arial"/>
        <family val="2"/>
      </rPr>
      <t>PPFA</t>
    </r>
    <r>
      <rPr>
        <sz val="10"/>
        <rFont val="Arial"/>
        <family val="2"/>
      </rPr>
      <t>)</t>
    </r>
  </si>
  <si>
    <r>
      <t>Reimbursement of auditing expenses (</t>
    </r>
    <r>
      <rPr>
        <i/>
        <sz val="10"/>
        <rFont val="Arial"/>
        <family val="2"/>
      </rPr>
      <t>PPFA</t>
    </r>
    <r>
      <rPr>
        <sz val="10"/>
        <rFont val="Arial"/>
        <family val="2"/>
      </rPr>
      <t>)</t>
    </r>
  </si>
  <si>
    <r>
      <t>HST rebate to qualifying non-profit organizations (</t>
    </r>
    <r>
      <rPr>
        <i/>
        <sz val="10"/>
        <rFont val="Arial"/>
        <family val="2"/>
      </rPr>
      <t>Excise Tax Act</t>
    </r>
    <r>
      <rPr>
        <sz val="10"/>
        <rFont val="Arial"/>
        <family val="2"/>
      </rPr>
      <t>)</t>
    </r>
  </si>
  <si>
    <t>Other income</t>
  </si>
  <si>
    <t>Gain (loss) on sale of capital assets</t>
  </si>
  <si>
    <t>Transfers from district associations and candidates</t>
  </si>
  <si>
    <t>TOTAL NET REVENUE</t>
  </si>
  <si>
    <t>EXPENSES</t>
  </si>
  <si>
    <t>TOTAL EXPENSES</t>
  </si>
  <si>
    <t>NET INFLOW (OUTFLOW) OF CASH RELATED TO THE FOLLOWING:</t>
  </si>
  <si>
    <t>OPERATING ACTIVITIES</t>
  </si>
  <si>
    <t>Depreciation</t>
  </si>
  <si>
    <t>Change in prepaid expenses</t>
  </si>
  <si>
    <t>FINANCING ACTIVITIES</t>
  </si>
  <si>
    <t>INVESTING ACTIVITIES</t>
  </si>
  <si>
    <t>Purchase of capital assets</t>
  </si>
  <si>
    <t>NET INFLOW (OUTFLOW) OF CASH</t>
  </si>
  <si>
    <t>Cash resources consists of:</t>
  </si>
  <si>
    <t>Increase (Decrease)</t>
  </si>
  <si>
    <t>Funds in transit</t>
  </si>
  <si>
    <t>Individual, Title</t>
  </si>
  <si>
    <t>Sub-total (A)</t>
  </si>
  <si>
    <t>Sub-total (B)</t>
  </si>
  <si>
    <t>Security</t>
  </si>
  <si>
    <t>Full details of guarantees</t>
  </si>
  <si>
    <t>Description / Title</t>
  </si>
  <si>
    <t>Date provided</t>
  </si>
  <si>
    <t>Amounts</t>
  </si>
  <si>
    <t>Location of books and records, if different</t>
  </si>
  <si>
    <t xml:space="preserve">Daytime telephone number </t>
  </si>
  <si>
    <t>Receivables</t>
  </si>
  <si>
    <t>Cash and cash equivalents</t>
  </si>
  <si>
    <t>Sub-total (C)</t>
  </si>
  <si>
    <t>Sub-total (D)</t>
  </si>
  <si>
    <t>Other receivables</t>
  </si>
  <si>
    <t>Accrued liabilities and other current liabilities</t>
  </si>
  <si>
    <t>Transfers due to registered district associations</t>
  </si>
  <si>
    <t>Payables and accrued liabilities</t>
  </si>
  <si>
    <t>Funds on deposit with Party</t>
  </si>
  <si>
    <t>Proceeds</t>
  </si>
  <si>
    <t>Name and address of recipient</t>
  </si>
  <si>
    <t>Net capital assets</t>
  </si>
  <si>
    <t>Additions</t>
  </si>
  <si>
    <t>Disposals</t>
  </si>
  <si>
    <t>For the period ended:</t>
  </si>
  <si>
    <t>As at:</t>
  </si>
  <si>
    <t>Change in receivables</t>
  </si>
  <si>
    <t>Change in other current assets</t>
  </si>
  <si>
    <t>Change in payables and accrued liabilities</t>
  </si>
  <si>
    <t>Change in funds on deposit with Party</t>
  </si>
  <si>
    <t>Proceeds from loans</t>
  </si>
  <si>
    <t>Advances on loans receivable</t>
  </si>
  <si>
    <t>Advances</t>
  </si>
  <si>
    <t>Repayments on loans receivable</t>
  </si>
  <si>
    <t>Cash resources, beginning of period</t>
  </si>
  <si>
    <t>CASH RESOURCES, END OF PERIOD</t>
  </si>
  <si>
    <t>Net contributions</t>
  </si>
  <si>
    <t>Net Amount</t>
  </si>
  <si>
    <t>Payments received under legislation</t>
  </si>
  <si>
    <t>Interest on investments</t>
  </si>
  <si>
    <t>Other interest</t>
  </si>
  <si>
    <t>Interest</t>
  </si>
  <si>
    <t>Political activities (entrance fees $10 or less)</t>
  </si>
  <si>
    <t>Political conventions (registration fees $85 or less)</t>
  </si>
  <si>
    <t>Contributions made in current year</t>
  </si>
  <si>
    <t>Total payments received under legislation</t>
  </si>
  <si>
    <t>Operating expenses - current year</t>
  </si>
  <si>
    <t>Operating expenses - prior year</t>
  </si>
  <si>
    <t>PPFA, paragraph 2(1)(f)</t>
  </si>
  <si>
    <t>PPFA, paragraph 2(1)(d)</t>
  </si>
  <si>
    <t>PPFA, paragraph 2(1)(e)</t>
  </si>
  <si>
    <t>SCHEDULE 6</t>
  </si>
  <si>
    <t>SCHEDULE 7</t>
  </si>
  <si>
    <t>SCHEDULE 10</t>
  </si>
  <si>
    <t>Operating expenses:  Current year</t>
  </si>
  <si>
    <t>SCHEDULE 10A</t>
  </si>
  <si>
    <t>ACCUMULATED SURPLUS (DEFICIT), END OF CURRENT PERIOD</t>
  </si>
  <si>
    <t>For the reporting period ended:</t>
  </si>
  <si>
    <t>(A) + (B) + (C) + (D) = (E)</t>
  </si>
  <si>
    <t>SCHEDULE 20</t>
  </si>
  <si>
    <t>Date mailed</t>
  </si>
  <si>
    <t>Date received</t>
  </si>
  <si>
    <t>SCHEDULE 21</t>
  </si>
  <si>
    <t>SCHEDULE 20A</t>
  </si>
  <si>
    <t>Prior period</t>
  </si>
  <si>
    <t>Current period</t>
  </si>
  <si>
    <t>SCHEDULE 20B</t>
  </si>
  <si>
    <t>GICs, shares in financial institutions, and other investments</t>
  </si>
  <si>
    <t>Loans receivable</t>
  </si>
  <si>
    <t>SCHEDULE 22</t>
  </si>
  <si>
    <t>SCHEDULE 23</t>
  </si>
  <si>
    <t>SCHEDULE 24</t>
  </si>
  <si>
    <t>TOTALS</t>
  </si>
  <si>
    <t>Net book value, capital assets</t>
  </si>
  <si>
    <t>Proceeds of disposal of capital assets</t>
  </si>
  <si>
    <t>Gain (loss) on disposal of assets</t>
  </si>
  <si>
    <t>Proceeds of disposal</t>
  </si>
  <si>
    <t>SCHEDULE 25</t>
  </si>
  <si>
    <t>Furniture and fixtures</t>
  </si>
  <si>
    <t>Leasehold improvements</t>
  </si>
  <si>
    <t>Office equipment</t>
  </si>
  <si>
    <t>Computer hardware</t>
  </si>
  <si>
    <t>Balance</t>
  </si>
  <si>
    <t>SCHEDULE 28</t>
  </si>
  <si>
    <t>SCHEDULE 29</t>
  </si>
  <si>
    <t>Loans payable</t>
  </si>
  <si>
    <t>Salaries, financial assistance, and other benefits (from confidential Schedule 10A)</t>
  </si>
  <si>
    <t>Employment-related premiums and benefits (from confidential Schedule 10A)</t>
  </si>
  <si>
    <t>Income items not affecting cash:</t>
  </si>
  <si>
    <t>Repayments of loans</t>
  </si>
  <si>
    <t>Statement balanced?</t>
  </si>
  <si>
    <t>SCHEDULE 30</t>
  </si>
  <si>
    <t>SCHEDULE 31</t>
  </si>
  <si>
    <t>Prior-period revenues</t>
  </si>
  <si>
    <t>Did the Party receive revenue related to a prior period?</t>
  </si>
  <si>
    <t>ð</t>
  </si>
  <si>
    <t>Instructions:</t>
  </si>
  <si>
    <r>
      <t xml:space="preserve">Enter amounts where you see this symbol:  </t>
    </r>
    <r>
      <rPr>
        <sz val="10"/>
        <rFont val="Wingdings"/>
        <charset val="2"/>
      </rPr>
      <t>ð</t>
    </r>
  </si>
  <si>
    <t>All other amounts are entered on a supporting Schedule.</t>
  </si>
  <si>
    <t xml:space="preserve">No amounts are to be entered on this statement.  </t>
  </si>
  <si>
    <t>All amounts are referenced from other Statements and Schedules.</t>
  </si>
  <si>
    <t>02 - Campbellton-Dalhousie</t>
  </si>
  <si>
    <t>03 - Restigouche-Chaleur</t>
  </si>
  <si>
    <t>06 - Caraquet</t>
  </si>
  <si>
    <t>07 - Shippagan-Lamèque-Miscou</t>
  </si>
  <si>
    <t>08 - Tracadie-Sheila</t>
  </si>
  <si>
    <t>10 - Miramichi</t>
  </si>
  <si>
    <t>15 - Shediac-Beaubassin-Cap-Pelé</t>
  </si>
  <si>
    <t>16 - Memramcook-Tantramar</t>
  </si>
  <si>
    <t>17 - Dieppe</t>
  </si>
  <si>
    <t>23 - Riverview</t>
  </si>
  <si>
    <t>24 - Albert</t>
  </si>
  <si>
    <t>25 - Gagetown-Petitcodiac</t>
  </si>
  <si>
    <t>26 - Sussex-Fundy-St. Martins</t>
  </si>
  <si>
    <t>27 - Hampton</t>
  </si>
  <si>
    <t>28 - Quispamsis</t>
  </si>
  <si>
    <t>29 - Rothesay</t>
  </si>
  <si>
    <t>31 - Portland-Simonds</t>
  </si>
  <si>
    <t>32 - Saint John Harbour</t>
  </si>
  <si>
    <t>33 - Saint John Lancaster</t>
  </si>
  <si>
    <t>36 - Saint Croix</t>
  </si>
  <si>
    <t>37 - Oromocto-Lincoln</t>
  </si>
  <si>
    <t>38 - Fredericton-Grand Lake</t>
  </si>
  <si>
    <t>39 - New Maryland-Sunbury</t>
  </si>
  <si>
    <t>42 - Fredericton-York</t>
  </si>
  <si>
    <t>44 - Carleton-York</t>
  </si>
  <si>
    <t>45 - Carleton</t>
  </si>
  <si>
    <t>46 - Carleton-Victoria</t>
  </si>
  <si>
    <t>Total</t>
  </si>
  <si>
    <t>(from Schedule 10)</t>
  </si>
  <si>
    <t>I/S</t>
  </si>
  <si>
    <t>SCHEDULE 9</t>
  </si>
  <si>
    <t>SCHEDULE 26</t>
  </si>
  <si>
    <t>SCHEDULE 27</t>
  </si>
  <si>
    <t>District association registered? (Y, N)</t>
  </si>
  <si>
    <t>Financial return filed? 
(Y, N, N/A)</t>
  </si>
  <si>
    <t>(Carry count to Schedule 30)</t>
  </si>
  <si>
    <r>
      <rPr>
        <b/>
        <sz val="10"/>
        <rFont val="Arial"/>
        <family val="2"/>
      </rPr>
      <t>Receipt count, Total amount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(Carry count to Schedule 30) </t>
    </r>
  </si>
  <si>
    <t>Cash Flow Statement</t>
  </si>
  <si>
    <r>
      <rPr>
        <b/>
        <sz val="10"/>
        <rFont val="Arial"/>
        <family val="2"/>
      </rPr>
      <t>Receipt count, Total amount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(Carry count to Schedule 30)</t>
    </r>
  </si>
  <si>
    <r>
      <t xml:space="preserve">TOTAL </t>
    </r>
    <r>
      <rPr>
        <sz val="8"/>
        <rFont val="Arial"/>
        <family val="2"/>
      </rPr>
      <t>(Carry to Income Statement)</t>
    </r>
    <r>
      <rPr>
        <b/>
        <sz val="9"/>
        <rFont val="Arial"/>
        <family val="2"/>
      </rPr>
      <t xml:space="preserve"> </t>
    </r>
  </si>
  <si>
    <r>
      <t>TOTAL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(Carry to Income Statement)</t>
    </r>
  </si>
  <si>
    <r>
      <t xml:space="preserve">Totals </t>
    </r>
    <r>
      <rPr>
        <sz val="8"/>
        <rFont val="Arial"/>
        <family val="2"/>
      </rPr>
      <t>(Carry to Schedule 10)</t>
    </r>
  </si>
  <si>
    <t>(Carry to Balance Sheet)</t>
  </si>
  <si>
    <r>
      <rPr>
        <b/>
        <sz val="10"/>
        <rFont val="Arial"/>
        <family val="2"/>
      </rPr>
      <t xml:space="preserve">Reconciled bank balance, end of reporting period </t>
    </r>
    <r>
      <rPr>
        <sz val="8"/>
        <rFont val="Arial"/>
        <family val="2"/>
      </rPr>
      <t>(Carry to Schedule 20)</t>
    </r>
  </si>
  <si>
    <r>
      <t>Totals</t>
    </r>
    <r>
      <rPr>
        <sz val="8"/>
        <rFont val="Arial"/>
        <family val="2"/>
      </rPr>
      <t xml:space="preserve"> (Carry to Balance Sheet) </t>
    </r>
  </si>
  <si>
    <t>(To Balance Sheet)</t>
  </si>
  <si>
    <t>(To Cash Flow Stmt)</t>
  </si>
  <si>
    <t>(To Schedule 9)</t>
  </si>
  <si>
    <r>
      <t>Totals</t>
    </r>
    <r>
      <rPr>
        <sz val="8"/>
        <rFont val="Arial"/>
        <family val="2"/>
      </rPr>
      <t xml:space="preserve"> (Carry to Balance Sheet)</t>
    </r>
  </si>
  <si>
    <t>Statement / Schedule</t>
  </si>
  <si>
    <t>(to Schedule 31)</t>
  </si>
  <si>
    <t>For each of the "Direct Costs" amounts, submit supporting details of transactions; e.g. general ledger report.</t>
  </si>
  <si>
    <t>(from Schedule 25)</t>
  </si>
  <si>
    <t>Description of transactions</t>
  </si>
  <si>
    <t>Operating expenses:  Prior years</t>
  </si>
  <si>
    <r>
      <rPr>
        <b/>
        <sz val="10"/>
        <rFont val="Arial"/>
        <family val="2"/>
      </rPr>
      <t>Receipt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count, Total amount </t>
    </r>
    <r>
      <rPr>
        <sz val="8"/>
        <rFont val="Arial"/>
        <family val="2"/>
      </rPr>
      <t>(Carry to Schedule 1)</t>
    </r>
  </si>
  <si>
    <r>
      <rPr>
        <b/>
        <sz val="10"/>
        <rFont val="Arial"/>
        <family val="2"/>
      </rPr>
      <t>Receipt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count, Total amount </t>
    </r>
    <r>
      <rPr>
        <sz val="8"/>
        <rFont val="Arial"/>
        <family val="2"/>
      </rPr>
      <t>(Carry to Schedule 2)</t>
    </r>
  </si>
  <si>
    <r>
      <t xml:space="preserve">Complete </t>
    </r>
    <r>
      <rPr>
        <b/>
        <sz val="10"/>
        <rFont val="Arial"/>
        <family val="2"/>
      </rPr>
      <t>Schedule 20B</t>
    </r>
    <r>
      <rPr>
        <sz val="10"/>
        <rFont val="Arial"/>
        <family val="2"/>
      </rPr>
      <t xml:space="preserve">, Bank reconciliation, for </t>
    </r>
    <r>
      <rPr>
        <u/>
        <sz val="10"/>
        <rFont val="Arial"/>
        <family val="2"/>
      </rPr>
      <t>each</t>
    </r>
    <r>
      <rPr>
        <sz val="10"/>
        <rFont val="Arial"/>
        <family val="2"/>
      </rPr>
      <t xml:space="preserve"> bank account as at the end of the current period</t>
    </r>
  </si>
  <si>
    <r>
      <t>Total</t>
    </r>
    <r>
      <rPr>
        <sz val="8"/>
        <rFont val="Arial"/>
        <family val="2"/>
      </rPr>
      <t xml:space="preserve"> (Carry to Schedule 20) </t>
    </r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</si>
  <si>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</si>
  <si>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</si>
  <si>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</si>
  <si>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</si>
  <si>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</si>
  <si>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</si>
  <si>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</si>
  <si>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</si>
  <si>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</si>
  <si>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Current reporting period-end:</t>
  </si>
  <si>
    <t>Prior reporting period-end:</t>
  </si>
  <si>
    <t>Name of official representative</t>
  </si>
  <si>
    <t>Donated items at retail value</t>
  </si>
  <si>
    <t>Less: Transfers to district associations and candidates</t>
  </si>
  <si>
    <t>Total money</t>
  </si>
  <si>
    <t>Amount of</t>
  </si>
  <si>
    <t>services</t>
  </si>
  <si>
    <t>Property &amp;</t>
  </si>
  <si>
    <t>Services</t>
  </si>
  <si>
    <t>Recapitulation (Contributions by contributor)</t>
  </si>
  <si>
    <t>Individual (last name, first name)</t>
  </si>
  <si>
    <t>Registration fees from leadership contestants</t>
  </si>
  <si>
    <t>Research, polling, and voter contact</t>
  </si>
  <si>
    <r>
      <t>Complete</t>
    </r>
    <r>
      <rPr>
        <b/>
        <sz val="10"/>
        <rFont val="Arial"/>
        <family val="2"/>
      </rPr>
      <t xml:space="preserve"> Schedule 20B</t>
    </r>
    <r>
      <rPr>
        <sz val="10"/>
        <rFont val="Arial"/>
        <family val="2"/>
      </rPr>
      <t xml:space="preserve">, Bank reconciliation, for </t>
    </r>
    <r>
      <rPr>
        <u/>
        <sz val="10"/>
        <rFont val="Arial"/>
        <family val="2"/>
      </rPr>
      <t>each</t>
    </r>
    <r>
      <rPr>
        <sz val="10"/>
        <rFont val="Arial"/>
        <family val="2"/>
      </rPr>
      <t xml:space="preserve"> account as at the end of the current period</t>
    </r>
  </si>
  <si>
    <t>Account/Certificate</t>
  </si>
  <si>
    <t>Bank / Institution:</t>
  </si>
  <si>
    <t>Chq no.</t>
  </si>
  <si>
    <t>Ref</t>
  </si>
  <si>
    <t>Accounts receivable</t>
  </si>
  <si>
    <t>Capital assets</t>
  </si>
  <si>
    <t>Accounts payable</t>
  </si>
  <si>
    <t>Source deductions payable</t>
  </si>
  <si>
    <t>CPP</t>
  </si>
  <si>
    <t>EI</t>
  </si>
  <si>
    <t>Employment Insurance premiums</t>
  </si>
  <si>
    <t>Canada Pension Plan contributions</t>
  </si>
  <si>
    <t>Income Tax</t>
  </si>
  <si>
    <t>Federal and Provincial income tax withheld</t>
  </si>
  <si>
    <t>On hand from prior report</t>
  </si>
  <si>
    <t>On hand, current report</t>
  </si>
  <si>
    <t>Advertising limited to aggregate of $200,000</t>
  </si>
  <si>
    <r>
      <t xml:space="preserve">Compliance with the </t>
    </r>
    <r>
      <rPr>
        <b/>
        <i/>
        <sz val="12"/>
        <rFont val="Arial"/>
        <family val="2"/>
      </rPr>
      <t>Political Process Financing Act</t>
    </r>
  </si>
  <si>
    <t>Advertising - not limited by s.50(1)</t>
  </si>
  <si>
    <t>2.</t>
  </si>
  <si>
    <t>Name of leadership contestant</t>
  </si>
  <si>
    <t>Convention date</t>
  </si>
  <si>
    <r>
      <t xml:space="preserve">Payments to Members of the Legislative Assembly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Members' Conflict of Interest Act</t>
    </r>
    <r>
      <rPr>
        <sz val="10"/>
        <rFont val="Arial"/>
        <family val="2"/>
      </rPr>
      <t>, s.12(2))</t>
    </r>
  </si>
  <si>
    <t>Expenses</t>
  </si>
  <si>
    <t>Mail-outs</t>
  </si>
  <si>
    <t>Travel (meals, lodging, kilometrage, airline tickets)</t>
  </si>
  <si>
    <t>Telecommunications (landlines, mobile phones, long distance, teleconferences, webinars, etc.)</t>
  </si>
  <si>
    <t>Meetings</t>
  </si>
  <si>
    <t>Contracted personal services</t>
  </si>
  <si>
    <t>Party vehicle (fuel, insurance, repairs and maintenance, etc.)</t>
  </si>
  <si>
    <t>Banking and service charges (including PayPal fees, credit card fees, etc.)</t>
  </si>
  <si>
    <t xml:space="preserve">Advertising - limited to an aggregate of $200,000 annually by PPFA s.50(1) </t>
  </si>
  <si>
    <t>Information technology (computers, software, website, email hosting, maintenance, etc.)</t>
  </si>
  <si>
    <t>Event attendance (fees and other costs)</t>
  </si>
  <si>
    <t>Salaries and benefits recovered from other entities</t>
  </si>
  <si>
    <t>Funds to be deposited</t>
  </si>
  <si>
    <t>Leadership contestant registration fees</t>
  </si>
  <si>
    <t>Registration and observer fees at political conventions of not more than $85</t>
  </si>
  <si>
    <t>Accounting services</t>
  </si>
  <si>
    <t>Benevolence and community donations</t>
  </si>
  <si>
    <t>Interest, penalties, not-sufficient-funds (NSF) charges, and bank overdraft charges</t>
  </si>
  <si>
    <t>Allowance for doubtful accounts and bad debts</t>
  </si>
  <si>
    <r>
      <t xml:space="preserve">A "No" answer to a question indicates a possible contravention of the </t>
    </r>
    <r>
      <rPr>
        <i/>
        <sz val="9"/>
        <rFont val="Arial"/>
        <family val="2"/>
      </rPr>
      <t>Political Process Financing Act</t>
    </r>
    <r>
      <rPr>
        <sz val="9"/>
        <rFont val="Arial"/>
        <family val="2"/>
      </rPr>
      <t xml:space="preserve"> (PPFA).  Please refer to the section of the </t>
    </r>
    <r>
      <rPr>
        <i/>
        <sz val="9"/>
        <rFont val="Arial"/>
        <family val="2"/>
      </rPr>
      <t>Provincial Political Financing Manual</t>
    </r>
    <r>
      <rPr>
        <sz val="9"/>
        <rFont val="Arial"/>
        <family val="2"/>
      </rPr>
      <t xml:space="preserve"> (PPFM) indicated with each question.  Further assistance may be obtained from Elections New Brunswick.</t>
    </r>
  </si>
  <si>
    <t>Has the total value of all contributions made (money, property, and services) and financing provided (including guarantees) by any individual been limited to $3,000 for the calendar year? [PPFM Section 2.8.7]</t>
  </si>
  <si>
    <t>Were all contributions made only to the official representative of the Party or to the official representatives of its registered district associations? [PPFM Section 2.8.5]</t>
  </si>
  <si>
    <t>Were all contributions of money of more than $100 made by cheque, credit or debit card, or other order of payment drawn by the contributor on an account in the name of the contributor? 
[PPFM Section 2.8.11]</t>
  </si>
  <si>
    <t>Were all contributions of money deposited with a chartered bank, trust company or credit union? [PPFM Section 2.8.13]</t>
  </si>
  <si>
    <t>Have advertising expenditures described in subsection 50(1) been limited to $200,000 in the aggregate for the Party and its registered district associations for the calendar year? 
[PPFM Section 2.9.5]</t>
  </si>
  <si>
    <t>Were all election expenses authorized by the chief agent of the Party? [PPFM Section 3.2.4]</t>
  </si>
  <si>
    <t>contained herein is true, complete, and accurate.</t>
  </si>
  <si>
    <t>11.</t>
  </si>
  <si>
    <r>
      <t xml:space="preserve">and published in the </t>
    </r>
    <r>
      <rPr>
        <i/>
        <sz val="9"/>
        <rFont val="Arial"/>
        <family val="2"/>
      </rPr>
      <t xml:space="preserve">Provincial Political Financing Manual.  </t>
    </r>
    <r>
      <rPr>
        <sz val="9"/>
        <rFont val="Arial"/>
        <family val="2"/>
      </rPr>
      <t>To the best of my knowledge and belief, the information</t>
    </r>
  </si>
  <si>
    <r>
      <t xml:space="preserve">Pursuant to section 14 of the </t>
    </r>
    <r>
      <rPr>
        <i/>
        <sz val="9"/>
        <rFont val="Arial"/>
        <family val="2"/>
      </rPr>
      <t>Political Process Financing Act</t>
    </r>
    <r>
      <rPr>
        <sz val="9"/>
        <rFont val="Arial"/>
        <family val="2"/>
      </rPr>
      <t xml:space="preserve">, this document is available for public inspection during </t>
    </r>
  </si>
  <si>
    <r>
      <t xml:space="preserve">the normal office hours of Elections New Brunswick.  It will also be posted on the Internet at </t>
    </r>
    <r>
      <rPr>
        <u/>
        <sz val="9"/>
        <rFont val="Arial"/>
        <family val="2"/>
      </rPr>
      <t>www.electionsnb.ca</t>
    </r>
    <r>
      <rPr>
        <sz val="9"/>
        <rFont val="Arial"/>
        <family val="2"/>
      </rPr>
      <t>.</t>
    </r>
  </si>
  <si>
    <t>If contributions of property and services ("donations in kind") were received, were these contributions valued at retail value?  [PPFM Section 2.8.9]</t>
  </si>
  <si>
    <t>Were all contributions of money made by cheque, credit card, debit card, or other order of payment made payable to the Party? [PPFM Section 2.8.11]</t>
  </si>
  <si>
    <t>Did the Party receive contributions of money, property, or services from the following sources in the current year?</t>
  </si>
  <si>
    <t>Did the Party receive contributions of money, property, or services from the following sources made in prior years?</t>
  </si>
  <si>
    <t>Did the Party incur a gain or loss on sale of capital assets?</t>
  </si>
  <si>
    <t>Did the Party receive interest or other income during the period?</t>
  </si>
  <si>
    <t>Did the Party incur operating expenses during the period?</t>
  </si>
  <si>
    <t>Did the Party recognize operating expenses from prior years?</t>
  </si>
  <si>
    <t>Did the Party and its registered district associations incur advertising expenditures subject to the $200,000 annual aggregate limit?</t>
  </si>
  <si>
    <t>for the reporting period noted above and in accordance with guidelines issued by the Supervisor of Political Financing</t>
  </si>
  <si>
    <r>
      <t xml:space="preserve">(Political Process Financing Act, </t>
    </r>
    <r>
      <rPr>
        <sz val="10"/>
        <rFont val="Arial"/>
        <family val="2"/>
      </rPr>
      <t>S.N.B. 1978, c. P-9.3, ss. 58 and 59)</t>
    </r>
  </si>
  <si>
    <t>Were contributions of money, property and services received from individuals only? [PPFM Section 2.8.3]</t>
  </si>
  <si>
    <t>Were all contributions made contrary to the Act, including anonymous contributions, returned to the contributors (when their identity was known) or otherwise to the Supervisor? [PPFM Section 2.8.17]</t>
  </si>
  <si>
    <t>Income Statement (I/S)</t>
  </si>
  <si>
    <t>Contributions made in prior years</t>
  </si>
  <si>
    <t>Accumulated surplus (deficit), end of prior period</t>
  </si>
  <si>
    <t>SURPLUS (DEFICIT)</t>
  </si>
  <si>
    <t>Balance Sheet (B/S)</t>
  </si>
  <si>
    <t>Statement/ Schedule</t>
  </si>
  <si>
    <t>Current liabilities</t>
  </si>
  <si>
    <t>Accumulated surplus (deficit)</t>
  </si>
  <si>
    <t>Surplus (deficit)</t>
  </si>
  <si>
    <t>Change in non-cash working capital:</t>
  </si>
  <si>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Total of Schedules 1A and 1B</t>
    </r>
    <r>
      <rPr>
        <sz val="8"/>
        <rFont val="Arial"/>
        <family val="2"/>
      </rPr>
      <t xml:space="preserve"> (Carry to Income Statement)</t>
    </r>
  </si>
  <si>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Total of Schedules 2A, 2B, 2C, and 2D</t>
    </r>
    <r>
      <rPr>
        <sz val="8"/>
        <rFont val="Arial"/>
        <family val="2"/>
      </rPr>
      <t xml:space="preserve"> (Carry to Income Statement)</t>
    </r>
  </si>
  <si>
    <t>Membership dues of $25 or less</t>
  </si>
  <si>
    <t>Registration and observer fees at political conventions of $85 or less</t>
  </si>
  <si>
    <t>PPFA, s. 2(2)</t>
  </si>
  <si>
    <t>Name of member, Nature of benefit</t>
  </si>
  <si>
    <t>Advertising</t>
  </si>
  <si>
    <t>Interest charges</t>
  </si>
  <si>
    <t>(from confidential Schedule 20A)</t>
  </si>
  <si>
    <t>Use</t>
  </si>
  <si>
    <t>Account holder:</t>
  </si>
  <si>
    <t>Account number:</t>
  </si>
  <si>
    <t>Total cost</t>
  </si>
  <si>
    <t>For each question answered "Yes", the relevant Schedule must be completed.</t>
  </si>
  <si>
    <t>The answers to the question "Statement balanced?" will both be "Yes" when completed properly.</t>
  </si>
  <si>
    <t>Number and name of electoral district</t>
  </si>
  <si>
    <t>The answer to the question "Statement balanced?" will be "Yes" when completed properly.</t>
  </si>
  <si>
    <t>Transfer to</t>
  </si>
  <si>
    <t>Transfer from</t>
  </si>
  <si>
    <t>Undeposited funds</t>
  </si>
  <si>
    <t>Bank accounts, including PayPal and Stripe</t>
  </si>
  <si>
    <t>Undeposited Funds</t>
  </si>
  <si>
    <t>Were receipts received from the Supervisor of Political Financing and issued for all contributions, including from fundraising activities and auctions, and signed by the official representative? 
[PPFM Sections 2.8.14, 2.8.15, and 2.8.19]</t>
  </si>
  <si>
    <t>Total funds raised by Party and district associations</t>
  </si>
  <si>
    <t>Accumulated depreciation</t>
  </si>
  <si>
    <t>Registered political party</t>
  </si>
  <si>
    <t>Electoral district</t>
  </si>
  <si>
    <t>Did the Party make payments to employees during the period?</t>
  </si>
  <si>
    <t>10A</t>
  </si>
  <si>
    <t>Did the Party have any of the following assets during the reporting period?</t>
  </si>
  <si>
    <t>Cash and cash equivalents, including bank accounts, PayPal, etc.</t>
  </si>
  <si>
    <t>Loans receivable (including from registered district associations)</t>
  </si>
  <si>
    <t>Did the Party have any of the following liabilities during the reporting period?</t>
  </si>
  <si>
    <t>Bank indebtedness (including lines of credit, revolving loans, etc.)</t>
  </si>
  <si>
    <t>Payables and accrued liabilities (including transfers due to associations)</t>
  </si>
  <si>
    <t>Funds on deposit with the Party (from its associations and official agents of candidates)</t>
  </si>
  <si>
    <t>B/S</t>
  </si>
  <si>
    <t>Undeposited Funds:  Funds in transit or Funds to be deposited</t>
  </si>
  <si>
    <t>20A</t>
  </si>
  <si>
    <t>Bank reconciliation(s)</t>
  </si>
  <si>
    <t>20B</t>
  </si>
  <si>
    <t>(Direct Costs)</t>
  </si>
  <si>
    <t>Liability insurance</t>
  </si>
  <si>
    <t>Occupancy costs (rent, heat, lights, repairs, property taxes, insurance, and cleaning)</t>
  </si>
  <si>
    <t>Postage and courier</t>
  </si>
  <si>
    <t>Party executive</t>
  </si>
  <si>
    <t>HST Rebate Receivable</t>
  </si>
  <si>
    <t>Year / Semi-annual period of claim</t>
  </si>
  <si>
    <t>Other assets</t>
  </si>
  <si>
    <t>Loss (gain) on sale of capital assets</t>
  </si>
  <si>
    <t>Address</t>
  </si>
  <si>
    <t>Community</t>
  </si>
  <si>
    <t>Province</t>
  </si>
  <si>
    <t>Last name</t>
  </si>
  <si>
    <t>First name</t>
  </si>
  <si>
    <t>Postal</t>
  </si>
  <si>
    <t>Code</t>
  </si>
  <si>
    <t>(A1A 1A1)</t>
  </si>
  <si>
    <t>(2 characters)</t>
  </si>
  <si>
    <t xml:space="preserve">Funds of registered district associations (A), electoral district agent (E), and official agents of candidates (C) </t>
  </si>
  <si>
    <t>01 - Restigouche West</t>
  </si>
  <si>
    <t>04 - Bathurst West-Beresford</t>
  </si>
  <si>
    <t>05 - Bathurst East-Nepisiguit-Saint-Isidore</t>
  </si>
  <si>
    <t>09 - Miramichi Bay-Neguac</t>
  </si>
  <si>
    <t>11 - Southwest Miramichi-Bay du Vin</t>
  </si>
  <si>
    <t>12 - Kent North</t>
  </si>
  <si>
    <t>13 - Kent South</t>
  </si>
  <si>
    <t>14 - Shediac Bay-Dieppe</t>
  </si>
  <si>
    <t>18 - Moncton East</t>
  </si>
  <si>
    <t>19 - Moncton Centre</t>
  </si>
  <si>
    <t>20 - Moncton South</t>
  </si>
  <si>
    <t>21 - Moncton Northwest</t>
  </si>
  <si>
    <t>22 - Moncton Southwest</t>
  </si>
  <si>
    <t>30 - Saint John East</t>
  </si>
  <si>
    <t>34 - Kings Centre</t>
  </si>
  <si>
    <t>35 - Fundy-The Isles-Saint John West</t>
  </si>
  <si>
    <t>40 - Fredericton South</t>
  </si>
  <si>
    <t>41 - Fredericton North</t>
  </si>
  <si>
    <t>43 - Fredericton West-Hanwell</t>
  </si>
  <si>
    <t>47 - Victoria-La Vallée</t>
  </si>
  <si>
    <t>48 - Edmundston-Madawaska Centre</t>
  </si>
  <si>
    <t>49 - Madawaska Les Lacs-Edmundston</t>
  </si>
  <si>
    <t>Contributions totaling $100 or less per individual</t>
  </si>
  <si>
    <t>Contributions totaling more than $100 per individual</t>
  </si>
  <si>
    <t>Canada Pension Plan (CPP)</t>
  </si>
  <si>
    <t>Individuals (totaling $100 or less per individual)</t>
  </si>
  <si>
    <t>Individuals (totaling more than $100 per individual)</t>
  </si>
  <si>
    <t>Entrance fees to a political activity or demonstration of $10 or less</t>
  </si>
  <si>
    <t>Electoral (E)</t>
  </si>
  <si>
    <t>Association (A)</t>
  </si>
  <si>
    <t>Candidate (C)</t>
  </si>
  <si>
    <t>(2023-03-30)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</si>
</sst>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0000"/>
    <numFmt numFmtId="167" formatCode="_-* #,##0_-;\-* #,##0_-;_-* &quot;-&quot;??_-;_-@_-"/>
    <numFmt numFmtId="168" formatCode="[$-1009]d\-mmm\-yy;@"/>
    <numFmt numFmtId="169" formatCode="[$-1009]mmmm\ d\,\ yyyy;@"/>
    <numFmt numFmtId="170" formatCode="[$-409]d\-mmm\-yy;@"/>
    <numFmt numFmtId="171" formatCode="_([$$-409]* #,##0.00_);_([$$-409]* \(#,##0.00\);_([$$-409]* &quot;-&quot;??_);_(@_)"/>
    <numFmt numFmtId="172" formatCode="_(* #,##0_);_(* \(#,##0\);_(* &quot;-&quot;??_);_(@_)"/>
    <numFmt numFmtId="173" formatCode="yyyy\-mm\-dd;@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.5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0"/>
      <name val="Wingdings"/>
      <charset val="2"/>
    </font>
    <font>
      <b/>
      <i/>
      <sz val="12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75">
    <xf numFmtId="0" fontId="0" fillId="0" borderId="0" xfId="0"/>
    <xf numFmtId="0" fontId="3" fillId="0" borderId="0" xfId="0" applyFont="1"/>
    <xf numFmtId="0" fontId="0" fillId="0" borderId="0" xfId="0" applyBorder="1"/>
    <xf numFmtId="49" fontId="0" fillId="0" borderId="0" xfId="0" applyNumberFormat="1"/>
    <xf numFmtId="0" fontId="9" fillId="0" borderId="0" xfId="0" applyFont="1"/>
    <xf numFmtId="49" fontId="0" fillId="0" borderId="0" xfId="0" applyNumberFormat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/>
    <xf numFmtId="44" fontId="0" fillId="0" borderId="0" xfId="0" applyNumberFormat="1" applyBorder="1"/>
    <xf numFmtId="0" fontId="10" fillId="0" borderId="0" xfId="0" applyFont="1" applyBorder="1" applyAlignment="1">
      <alignment horizontal="centerContinuous" vertical="center" wrapText="1"/>
    </xf>
    <xf numFmtId="0" fontId="10" fillId="0" borderId="6" xfId="0" applyFont="1" applyBorder="1"/>
    <xf numFmtId="49" fontId="0" fillId="0" borderId="0" xfId="0" applyNumberFormat="1" applyBorder="1"/>
    <xf numFmtId="0" fontId="7" fillId="0" borderId="1" xfId="6" applyBorder="1"/>
    <xf numFmtId="0" fontId="7" fillId="0" borderId="0" xfId="6"/>
    <xf numFmtId="0" fontId="2" fillId="0" borderId="0" xfId="6" applyFont="1" applyBorder="1"/>
    <xf numFmtId="0" fontId="7" fillId="0" borderId="0" xfId="6" applyBorder="1"/>
    <xf numFmtId="0" fontId="7" fillId="0" borderId="0" xfId="6" applyBorder="1" applyAlignment="1"/>
    <xf numFmtId="49" fontId="7" fillId="0" borderId="0" xfId="6" applyNumberFormat="1" applyBorder="1" applyAlignment="1"/>
    <xf numFmtId="166" fontId="7" fillId="0" borderId="4" xfId="6" applyNumberFormat="1" applyBorder="1" applyAlignment="1"/>
    <xf numFmtId="0" fontId="2" fillId="0" borderId="0" xfId="6" applyFont="1" applyBorder="1" applyAlignment="1">
      <alignment horizontal="right"/>
    </xf>
    <xf numFmtId="0" fontId="7" fillId="0" borderId="2" xfId="6" applyBorder="1"/>
    <xf numFmtId="0" fontId="7" fillId="0" borderId="0" xfId="6" applyAlignment="1">
      <alignment horizontal="center"/>
    </xf>
    <xf numFmtId="0" fontId="6" fillId="0" borderId="0" xfId="6" applyFont="1"/>
    <xf numFmtId="0" fontId="4" fillId="0" borderId="0" xfId="6" applyFont="1"/>
    <xf numFmtId="0" fontId="7" fillId="0" borderId="0" xfId="6" applyAlignment="1"/>
    <xf numFmtId="170" fontId="7" fillId="0" borderId="2" xfId="6" applyNumberFormat="1" applyBorder="1" applyAlignment="1">
      <alignment horizontal="left"/>
    </xf>
    <xf numFmtId="44" fontId="7" fillId="0" borderId="2" xfId="6" applyNumberFormat="1" applyBorder="1"/>
    <xf numFmtId="44" fontId="7" fillId="0" borderId="3" xfId="6" applyNumberFormat="1" applyBorder="1"/>
    <xf numFmtId="44" fontId="7" fillId="0" borderId="0" xfId="6" applyNumberFormat="1" applyBorder="1"/>
    <xf numFmtId="49" fontId="7" fillId="0" borderId="0" xfId="6" applyNumberFormat="1" applyBorder="1"/>
    <xf numFmtId="49" fontId="7" fillId="0" borderId="2" xfId="6" applyNumberFormat="1" applyBorder="1"/>
    <xf numFmtId="49" fontId="7" fillId="0" borderId="0" xfId="6" applyNumberFormat="1"/>
    <xf numFmtId="0" fontId="7" fillId="0" borderId="0" xfId="6" applyAlignment="1">
      <alignment wrapText="1"/>
    </xf>
    <xf numFmtId="49" fontId="3" fillId="0" borderId="0" xfId="6" applyNumberFormat="1" applyFont="1" applyBorder="1" applyAlignment="1"/>
    <xf numFmtId="0" fontId="4" fillId="0" borderId="0" xfId="6" applyFont="1" applyBorder="1" applyAlignment="1">
      <alignment wrapText="1"/>
    </xf>
    <xf numFmtId="166" fontId="4" fillId="0" borderId="2" xfId="6" applyNumberFormat="1" applyFont="1" applyBorder="1" applyAlignment="1">
      <alignment horizontal="center" wrapText="1"/>
    </xf>
    <xf numFmtId="49" fontId="4" fillId="0" borderId="2" xfId="6" applyNumberFormat="1" applyFont="1" applyBorder="1" applyAlignment="1">
      <alignment horizontal="center" wrapText="1"/>
    </xf>
    <xf numFmtId="44" fontId="4" fillId="0" borderId="2" xfId="6" applyNumberFormat="1" applyFont="1" applyBorder="1" applyAlignment="1">
      <alignment horizontal="center" wrapText="1"/>
    </xf>
    <xf numFmtId="49" fontId="4" fillId="0" borderId="0" xfId="6" applyNumberFormat="1" applyFont="1" applyBorder="1" applyAlignment="1"/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wrapText="1" indent="2"/>
    </xf>
    <xf numFmtId="0" fontId="3" fillId="0" borderId="0" xfId="0" applyFont="1" applyBorder="1" applyAlignment="1">
      <alignment horizontal="left" indent="2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8" fontId="7" fillId="0" borderId="2" xfId="6" applyNumberFormat="1" applyBorder="1" applyAlignment="1">
      <alignment horizontal="left"/>
    </xf>
    <xf numFmtId="0" fontId="0" fillId="0" borderId="4" xfId="0" applyBorder="1"/>
    <xf numFmtId="0" fontId="7" fillId="0" borderId="0" xfId="6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49" fontId="7" fillId="0" borderId="6" xfId="6" applyNumberFormat="1" applyBorder="1"/>
    <xf numFmtId="0" fontId="7" fillId="0" borderId="12" xfId="6" applyBorder="1"/>
    <xf numFmtId="49" fontId="7" fillId="0" borderId="7" xfId="6" applyNumberFormat="1" applyBorder="1"/>
    <xf numFmtId="0" fontId="9" fillId="0" borderId="0" xfId="6" applyFont="1" applyBorder="1"/>
    <xf numFmtId="0" fontId="7" fillId="0" borderId="5" xfId="6" applyBorder="1"/>
    <xf numFmtId="0" fontId="7" fillId="0" borderId="5" xfId="6" applyBorder="1" applyAlignment="1">
      <alignment horizontal="center"/>
    </xf>
    <xf numFmtId="0" fontId="3" fillId="0" borderId="0" xfId="6" applyFont="1" applyBorder="1"/>
    <xf numFmtId="0" fontId="3" fillId="0" borderId="5" xfId="6" applyFont="1" applyBorder="1" applyAlignment="1">
      <alignment horizontal="center"/>
    </xf>
    <xf numFmtId="0" fontId="3" fillId="0" borderId="0" xfId="6" applyFont="1" applyBorder="1" applyAlignment="1"/>
    <xf numFmtId="167" fontId="7" fillId="0" borderId="0" xfId="2" applyNumberFormat="1" applyFont="1" applyBorder="1"/>
    <xf numFmtId="44" fontId="7" fillId="0" borderId="5" xfId="6" applyNumberFormat="1" applyBorder="1"/>
    <xf numFmtId="49" fontId="7" fillId="0" borderId="10" xfId="6" applyNumberFormat="1" applyBorder="1"/>
    <xf numFmtId="0" fontId="7" fillId="0" borderId="8" xfId="6" applyBorder="1"/>
    <xf numFmtId="0" fontId="7" fillId="0" borderId="6" xfId="6" applyBorder="1"/>
    <xf numFmtId="0" fontId="7" fillId="0" borderId="7" xfId="6" applyBorder="1"/>
    <xf numFmtId="0" fontId="7" fillId="0" borderId="10" xfId="6" applyBorder="1"/>
    <xf numFmtId="0" fontId="2" fillId="0" borderId="2" xfId="6" applyFont="1" applyBorder="1" applyAlignment="1">
      <alignment horizontal="right"/>
    </xf>
    <xf numFmtId="44" fontId="7" fillId="0" borderId="8" xfId="6" applyNumberFormat="1" applyBorder="1"/>
    <xf numFmtId="0" fontId="2" fillId="0" borderId="1" xfId="6" applyFont="1" applyBorder="1" applyAlignment="1">
      <alignment horizontal="right"/>
    </xf>
    <xf numFmtId="0" fontId="6" fillId="0" borderId="7" xfId="6" applyFont="1" applyBorder="1"/>
    <xf numFmtId="0" fontId="3" fillId="0" borderId="7" xfId="6" applyFont="1" applyBorder="1"/>
    <xf numFmtId="0" fontId="4" fillId="0" borderId="7" xfId="6" applyFont="1" applyBorder="1"/>
    <xf numFmtId="164" fontId="7" fillId="0" borderId="3" xfId="5" applyFont="1" applyBorder="1" applyAlignment="1"/>
    <xf numFmtId="0" fontId="4" fillId="0" borderId="0" xfId="6" applyFont="1" applyBorder="1" applyAlignment="1">
      <alignment horizontal="center"/>
    </xf>
    <xf numFmtId="171" fontId="7" fillId="0" borderId="2" xfId="3" applyNumberFormat="1" applyFont="1" applyBorder="1" applyAlignment="1">
      <alignment horizontal="center"/>
    </xf>
    <xf numFmtId="171" fontId="7" fillId="0" borderId="2" xfId="3" applyNumberFormat="1" applyFont="1" applyBorder="1"/>
    <xf numFmtId="171" fontId="7" fillId="0" borderId="2" xfId="3" applyNumberFormat="1" applyFont="1" applyBorder="1" applyAlignment="1"/>
    <xf numFmtId="0" fontId="8" fillId="0" borderId="0" xfId="6" applyFont="1" applyBorder="1" applyAlignment="1">
      <alignment horizontal="center"/>
    </xf>
    <xf numFmtId="0" fontId="7" fillId="0" borderId="0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7" fillId="0" borderId="0" xfId="6" applyAlignment="1">
      <alignment horizontal="center"/>
    </xf>
    <xf numFmtId="0" fontId="0" fillId="0" borderId="0" xfId="0" applyAlignment="1">
      <alignment horizontal="center"/>
    </xf>
    <xf numFmtId="0" fontId="7" fillId="0" borderId="5" xfId="6" applyBorder="1" applyAlignment="1">
      <alignment horizontal="center"/>
    </xf>
    <xf numFmtId="49" fontId="7" fillId="0" borderId="4" xfId="6" applyNumberFormat="1" applyBorder="1"/>
    <xf numFmtId="0" fontId="8" fillId="0" borderId="4" xfId="6" applyFont="1" applyBorder="1" applyAlignment="1">
      <alignment horizontal="center"/>
    </xf>
    <xf numFmtId="0" fontId="7" fillId="0" borderId="4" xfId="6" applyBorder="1" applyAlignment="1">
      <alignment horizontal="center"/>
    </xf>
    <xf numFmtId="0" fontId="7" fillId="0" borderId="4" xfId="6" applyBorder="1"/>
    <xf numFmtId="0" fontId="7" fillId="0" borderId="12" xfId="6" applyBorder="1" applyAlignment="1">
      <alignment horizontal="center"/>
    </xf>
    <xf numFmtId="0" fontId="7" fillId="0" borderId="1" xfId="6" applyBorder="1" applyAlignment="1">
      <alignment horizontal="center"/>
    </xf>
    <xf numFmtId="0" fontId="7" fillId="0" borderId="2" xfId="6" applyBorder="1" applyAlignment="1">
      <alignment horizontal="center"/>
    </xf>
    <xf numFmtId="49" fontId="7" fillId="0" borderId="0" xfId="6" applyNumberFormat="1" applyBorder="1" applyAlignment="1">
      <alignment horizontal="center"/>
    </xf>
    <xf numFmtId="0" fontId="7" fillId="0" borderId="3" xfId="6" applyBorder="1"/>
    <xf numFmtId="0" fontId="7" fillId="0" borderId="3" xfId="6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6" applyBorder="1" applyAlignment="1">
      <alignment horizontal="center"/>
    </xf>
    <xf numFmtId="0" fontId="3" fillId="0" borderId="0" xfId="6" applyFont="1" applyBorder="1" applyAlignment="1">
      <alignment horizontal="center"/>
    </xf>
    <xf numFmtId="49" fontId="7" fillId="0" borderId="4" xfId="6" applyNumberFormat="1" applyBorder="1" applyAlignment="1"/>
    <xf numFmtId="0" fontId="3" fillId="0" borderId="0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1" xfId="0" applyFont="1" applyBorder="1"/>
    <xf numFmtId="0" fontId="0" fillId="0" borderId="1" xfId="0" applyBorder="1"/>
    <xf numFmtId="0" fontId="0" fillId="0" borderId="12" xfId="0" applyBorder="1"/>
    <xf numFmtId="0" fontId="0" fillId="0" borderId="7" xfId="0" applyBorder="1"/>
    <xf numFmtId="0" fontId="1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4" fontId="0" fillId="0" borderId="9" xfId="0" applyNumberFormat="1" applyBorder="1"/>
    <xf numFmtId="0" fontId="0" fillId="0" borderId="10" xfId="0" applyBorder="1"/>
    <xf numFmtId="0" fontId="0" fillId="0" borderId="8" xfId="0" applyBorder="1"/>
    <xf numFmtId="49" fontId="0" fillId="0" borderId="6" xfId="0" applyNumberFormat="1" applyBorder="1"/>
    <xf numFmtId="49" fontId="0" fillId="0" borderId="7" xfId="0" applyNumberFormat="1" applyBorder="1"/>
    <xf numFmtId="0" fontId="0" fillId="0" borderId="5" xfId="0" applyBorder="1"/>
    <xf numFmtId="44" fontId="0" fillId="0" borderId="8" xfId="0" applyNumberFormat="1" applyBorder="1"/>
    <xf numFmtId="49" fontId="0" fillId="0" borderId="10" xfId="0" applyNumberFormat="1" applyBorder="1"/>
    <xf numFmtId="0" fontId="2" fillId="0" borderId="2" xfId="0" applyFont="1" applyBorder="1" applyAlignment="1">
      <alignment horizontal="right"/>
    </xf>
    <xf numFmtId="44" fontId="0" fillId="0" borderId="5" xfId="0" applyNumberFormat="1" applyBorder="1"/>
    <xf numFmtId="0" fontId="2" fillId="0" borderId="1" xfId="6" applyFont="1" applyBorder="1"/>
    <xf numFmtId="44" fontId="7" fillId="0" borderId="9" xfId="6" applyNumberFormat="1" applyBorder="1"/>
    <xf numFmtId="44" fontId="7" fillId="0" borderId="11" xfId="6" applyNumberFormat="1" applyBorder="1"/>
    <xf numFmtId="44" fontId="7" fillId="0" borderId="18" xfId="6" applyNumberFormat="1" applyBorder="1"/>
    <xf numFmtId="0" fontId="7" fillId="0" borderId="0" xfId="6" applyFont="1" applyBorder="1"/>
    <xf numFmtId="0" fontId="2" fillId="0" borderId="0" xfId="6" applyFont="1" applyBorder="1" applyAlignment="1">
      <alignment horizontal="left" wrapText="1"/>
    </xf>
    <xf numFmtId="49" fontId="7" fillId="0" borderId="4" xfId="6" applyNumberFormat="1" applyBorder="1" applyAlignment="1"/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0" fontId="3" fillId="0" borderId="0" xfId="6" applyFont="1" applyBorder="1" applyAlignment="1">
      <alignment horizontal="center"/>
    </xf>
    <xf numFmtId="49" fontId="7" fillId="0" borderId="2" xfId="6" applyNumberFormat="1" applyBorder="1" applyAlignment="1"/>
    <xf numFmtId="0" fontId="4" fillId="0" borderId="0" xfId="6" applyFont="1" applyBorder="1" applyAlignment="1">
      <alignment horizontal="right"/>
    </xf>
    <xf numFmtId="0" fontId="7" fillId="0" borderId="5" xfId="6" applyBorder="1" applyAlignment="1"/>
    <xf numFmtId="0" fontId="4" fillId="0" borderId="5" xfId="6" applyFont="1" applyBorder="1"/>
    <xf numFmtId="0" fontId="4" fillId="0" borderId="0" xfId="6" applyFont="1" applyBorder="1" applyAlignment="1">
      <alignment horizontal="left"/>
    </xf>
    <xf numFmtId="0" fontId="4" fillId="0" borderId="0" xfId="6" applyFont="1" applyBorder="1"/>
    <xf numFmtId="49" fontId="4" fillId="0" borderId="0" xfId="6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9" fillId="0" borderId="7" xfId="0" applyFont="1" applyBorder="1"/>
    <xf numFmtId="0" fontId="9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/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171" fontId="7" fillId="0" borderId="19" xfId="3" applyNumberFormat="1" applyFont="1" applyBorder="1" applyAlignment="1">
      <alignment horizontal="center"/>
    </xf>
    <xf numFmtId="49" fontId="2" fillId="0" borderId="0" xfId="6" applyNumberFormat="1" applyFont="1" applyBorder="1" applyAlignment="1"/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19" fillId="0" borderId="0" xfId="6" applyFont="1" applyBorder="1" applyAlignment="1">
      <alignment horizontal="left"/>
    </xf>
    <xf numFmtId="171" fontId="7" fillId="0" borderId="2" xfId="3" quotePrefix="1" applyNumberFormat="1" applyFont="1" applyBorder="1" applyAlignment="1">
      <alignment horizontal="center"/>
    </xf>
    <xf numFmtId="164" fontId="7" fillId="0" borderId="0" xfId="5" applyFont="1" applyBorder="1" applyAlignment="1"/>
    <xf numFmtId="164" fontId="7" fillId="0" borderId="5" xfId="5" applyFont="1" applyBorder="1" applyAlignment="1"/>
    <xf numFmtId="171" fontId="7" fillId="0" borderId="0" xfId="3" applyNumberFormat="1" applyFont="1" applyBorder="1" applyAlignment="1"/>
    <xf numFmtId="171" fontId="7" fillId="0" borderId="0" xfId="3" applyNumberFormat="1" applyFont="1" applyBorder="1" applyAlignment="1">
      <alignment horizontal="center"/>
    </xf>
    <xf numFmtId="49" fontId="2" fillId="0" borderId="1" xfId="6" applyNumberFormat="1" applyFont="1" applyBorder="1" applyAlignment="1">
      <alignment horizontal="right"/>
    </xf>
    <xf numFmtId="0" fontId="7" fillId="0" borderId="5" xfId="6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49" fontId="7" fillId="0" borderId="4" xfId="6" applyNumberFormat="1" applyBorder="1" applyAlignment="1"/>
    <xf numFmtId="49" fontId="7" fillId="0" borderId="2" xfId="6" applyNumberFormat="1" applyBorder="1" applyAlignment="1"/>
    <xf numFmtId="0" fontId="4" fillId="0" borderId="2" xfId="6" applyFont="1" applyBorder="1" applyAlignment="1">
      <alignment horizontal="left"/>
    </xf>
    <xf numFmtId="170" fontId="4" fillId="0" borderId="2" xfId="6" applyNumberFormat="1" applyFont="1" applyBorder="1" applyAlignment="1">
      <alignment horizontal="left"/>
    </xf>
    <xf numFmtId="0" fontId="7" fillId="0" borderId="0" xfId="6" applyBorder="1" applyAlignment="1">
      <alignment horizontal="left"/>
    </xf>
    <xf numFmtId="49" fontId="7" fillId="0" borderId="0" xfId="6" applyNumberFormat="1" applyBorder="1" applyAlignment="1"/>
    <xf numFmtId="0" fontId="2" fillId="0" borderId="0" xfId="8" applyFont="1"/>
    <xf numFmtId="0" fontId="19" fillId="0" borderId="0" xfId="8" applyFont="1"/>
    <xf numFmtId="0" fontId="2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1" fillId="0" borderId="0" xfId="8"/>
    <xf numFmtId="0" fontId="1" fillId="0" borderId="0" xfId="8" applyFont="1"/>
    <xf numFmtId="172" fontId="0" fillId="0" borderId="0" xfId="9" applyNumberFormat="1" applyFont="1" applyBorder="1" applyAlignment="1">
      <alignment horizontal="center"/>
    </xf>
    <xf numFmtId="43" fontId="1" fillId="0" borderId="0" xfId="9" applyFont="1" applyBorder="1" applyAlignment="1">
      <alignment horizontal="center"/>
    </xf>
    <xf numFmtId="0" fontId="2" fillId="0" borderId="0" xfId="8" applyFont="1" applyBorder="1" applyAlignment="1">
      <alignment wrapText="1"/>
    </xf>
    <xf numFmtId="0" fontId="2" fillId="0" borderId="0" xfId="8" applyFont="1" applyBorder="1"/>
    <xf numFmtId="0" fontId="1" fillId="0" borderId="0" xfId="8" applyBorder="1"/>
    <xf numFmtId="0" fontId="2" fillId="0" borderId="2" xfId="8" applyFont="1" applyBorder="1"/>
    <xf numFmtId="0" fontId="2" fillId="0" borderId="2" xfId="8" applyFont="1" applyBorder="1" applyAlignment="1">
      <alignment horizontal="center"/>
    </xf>
    <xf numFmtId="0" fontId="2" fillId="0" borderId="0" xfId="8" applyFont="1" applyBorder="1" applyAlignment="1">
      <alignment horizontal="center"/>
    </xf>
    <xf numFmtId="49" fontId="7" fillId="0" borderId="0" xfId="6" applyNumberFormat="1" applyBorder="1" applyAlignment="1">
      <alignment horizontal="left"/>
    </xf>
    <xf numFmtId="49" fontId="1" fillId="0" borderId="0" xfId="6" applyNumberFormat="1" applyFont="1" applyBorder="1" applyAlignment="1"/>
    <xf numFmtId="0" fontId="1" fillId="0" borderId="0" xfId="6" applyFont="1" applyBorder="1" applyAlignment="1">
      <alignment horizontal="left"/>
    </xf>
    <xf numFmtId="0" fontId="1" fillId="0" borderId="6" xfId="6" applyFont="1" applyBorder="1"/>
    <xf numFmtId="0" fontId="1" fillId="0" borderId="1" xfId="6" applyFont="1" applyBorder="1"/>
    <xf numFmtId="0" fontId="1" fillId="0" borderId="12" xfId="6" applyFont="1" applyBorder="1"/>
    <xf numFmtId="0" fontId="1" fillId="0" borderId="0" xfId="6" applyFont="1"/>
    <xf numFmtId="0" fontId="1" fillId="0" borderId="7" xfId="6" applyFont="1" applyBorder="1"/>
    <xf numFmtId="0" fontId="1" fillId="0" borderId="0" xfId="6" applyFont="1" applyBorder="1"/>
    <xf numFmtId="0" fontId="1" fillId="0" borderId="5" xfId="6" applyFont="1" applyBorder="1"/>
    <xf numFmtId="0" fontId="1" fillId="0" borderId="5" xfId="6" applyFont="1" applyBorder="1" applyAlignment="1"/>
    <xf numFmtId="0" fontId="1" fillId="0" borderId="0" xfId="6" applyFont="1" applyAlignment="1"/>
    <xf numFmtId="0" fontId="1" fillId="0" borderId="0" xfId="6" applyFont="1" applyAlignment="1">
      <alignment horizontal="center"/>
    </xf>
    <xf numFmtId="0" fontId="1" fillId="0" borderId="2" xfId="6" applyFont="1" applyBorder="1" applyAlignment="1">
      <alignment horizontal="left"/>
    </xf>
    <xf numFmtId="49" fontId="1" fillId="0" borderId="0" xfId="6" applyNumberFormat="1" applyFont="1" applyBorder="1" applyAlignment="1">
      <alignment horizontal="left" wrapText="1"/>
    </xf>
    <xf numFmtId="0" fontId="1" fillId="0" borderId="0" xfId="6" applyFont="1" applyAlignment="1">
      <alignment wrapText="1"/>
    </xf>
    <xf numFmtId="164" fontId="1" fillId="0" borderId="2" xfId="5" applyFont="1" applyBorder="1"/>
    <xf numFmtId="44" fontId="1" fillId="0" borderId="3" xfId="6" applyNumberFormat="1" applyFont="1" applyBorder="1"/>
    <xf numFmtId="0" fontId="1" fillId="0" borderId="10" xfId="6" applyFont="1" applyBorder="1"/>
    <xf numFmtId="0" fontId="1" fillId="0" borderId="2" xfId="6" applyFont="1" applyBorder="1"/>
    <xf numFmtId="0" fontId="1" fillId="0" borderId="8" xfId="6" applyFont="1" applyBorder="1"/>
    <xf numFmtId="49" fontId="1" fillId="0" borderId="2" xfId="6" applyNumberFormat="1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49" fontId="1" fillId="0" borderId="0" xfId="0" applyNumberFormat="1" applyFont="1" applyBorder="1" applyAlignment="1"/>
    <xf numFmtId="49" fontId="1" fillId="0" borderId="5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1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0" fontId="1" fillId="0" borderId="2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Continuous" vertical="center" wrapText="1"/>
    </xf>
    <xf numFmtId="49" fontId="1" fillId="0" borderId="2" xfId="0" applyNumberFormat="1" applyFont="1" applyBorder="1"/>
    <xf numFmtId="49" fontId="1" fillId="0" borderId="0" xfId="0" applyNumberFormat="1" applyFont="1"/>
    <xf numFmtId="44" fontId="8" fillId="0" borderId="0" xfId="0" applyNumberFormat="1" applyFont="1" applyAlignment="1">
      <alignment horizontal="right" vertical="center"/>
    </xf>
    <xf numFmtId="49" fontId="1" fillId="0" borderId="2" xfId="0" applyNumberFormat="1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171" fontId="7" fillId="0" borderId="4" xfId="3" applyNumberFormat="1" applyFont="1" applyBorder="1" applyAlignment="1">
      <alignment horizontal="center"/>
    </xf>
    <xf numFmtId="49" fontId="2" fillId="0" borderId="0" xfId="6" applyNumberFormat="1" applyFont="1" applyBorder="1" applyAlignment="1">
      <alignment horizontal="left"/>
    </xf>
    <xf numFmtId="0" fontId="4" fillId="0" borderId="10" xfId="6" applyFont="1" applyBorder="1"/>
    <xf numFmtId="0" fontId="4" fillId="0" borderId="2" xfId="6" applyFont="1" applyBorder="1"/>
    <xf numFmtId="0" fontId="1" fillId="0" borderId="10" xfId="6" applyFont="1" applyBorder="1" applyAlignment="1">
      <alignment wrapText="1"/>
    </xf>
    <xf numFmtId="49" fontId="1" fillId="0" borderId="2" xfId="6" applyNumberFormat="1" applyFont="1" applyBorder="1" applyAlignment="1">
      <alignment wrapText="1"/>
    </xf>
    <xf numFmtId="0" fontId="1" fillId="0" borderId="2" xfId="6" applyFont="1" applyBorder="1" applyAlignment="1">
      <alignment wrapText="1"/>
    </xf>
    <xf numFmtId="0" fontId="1" fillId="0" borderId="8" xfId="6" applyFont="1" applyBorder="1" applyAlignment="1">
      <alignment wrapText="1"/>
    </xf>
    <xf numFmtId="0" fontId="4" fillId="0" borderId="10" xfId="6" applyFont="1" applyBorder="1" applyAlignment="1">
      <alignment wrapText="1"/>
    </xf>
    <xf numFmtId="49" fontId="4" fillId="0" borderId="2" xfId="6" applyNumberFormat="1" applyFont="1" applyBorder="1" applyAlignment="1">
      <alignment wrapText="1"/>
    </xf>
    <xf numFmtId="0" fontId="4" fillId="0" borderId="2" xfId="6" applyFont="1" applyBorder="1" applyAlignment="1">
      <alignment wrapText="1"/>
    </xf>
    <xf numFmtId="0" fontId="4" fillId="0" borderId="2" xfId="6" applyFont="1" applyBorder="1" applyAlignment="1">
      <alignment horizontal="center" wrapText="1"/>
    </xf>
    <xf numFmtId="0" fontId="7" fillId="0" borderId="8" xfId="6" applyBorder="1" applyAlignment="1">
      <alignment wrapText="1"/>
    </xf>
    <xf numFmtId="0" fontId="4" fillId="0" borderId="6" xfId="6" applyFont="1" applyBorder="1"/>
    <xf numFmtId="49" fontId="4" fillId="0" borderId="1" xfId="6" applyNumberFormat="1" applyFont="1" applyBorder="1" applyAlignment="1"/>
    <xf numFmtId="0" fontId="10" fillId="0" borderId="1" xfId="0" applyFont="1" applyBorder="1" applyAlignment="1">
      <alignment horizontal="center" vertical="center" wrapText="1"/>
    </xf>
    <xf numFmtId="0" fontId="19" fillId="0" borderId="7" xfId="8" applyFont="1" applyBorder="1"/>
    <xf numFmtId="0" fontId="19" fillId="0" borderId="0" xfId="8" applyFont="1" applyBorder="1" applyAlignment="1">
      <alignment horizontal="center"/>
    </xf>
    <xf numFmtId="0" fontId="19" fillId="0" borderId="0" xfId="8" applyFont="1" applyBorder="1"/>
    <xf numFmtId="0" fontId="19" fillId="0" borderId="5" xfId="8" applyFont="1" applyBorder="1"/>
    <xf numFmtId="0" fontId="2" fillId="0" borderId="7" xfId="8" applyFont="1" applyBorder="1"/>
    <xf numFmtId="0" fontId="1" fillId="0" borderId="7" xfId="8" applyBorder="1"/>
    <xf numFmtId="0" fontId="1" fillId="0" borderId="5" xfId="8" applyBorder="1"/>
    <xf numFmtId="0" fontId="1" fillId="0" borderId="0" xfId="8" applyFont="1" applyBorder="1"/>
    <xf numFmtId="0" fontId="1" fillId="0" borderId="0" xfId="8" applyFont="1" applyBorder="1" applyAlignment="1">
      <alignment horizontal="center"/>
    </xf>
    <xf numFmtId="0" fontId="1" fillId="0" borderId="10" xfId="8" applyBorder="1"/>
    <xf numFmtId="0" fontId="1" fillId="0" borderId="2" xfId="8" applyBorder="1"/>
    <xf numFmtId="0" fontId="1" fillId="0" borderId="8" xfId="8" applyBorder="1"/>
    <xf numFmtId="43" fontId="2" fillId="0" borderId="0" xfId="9" applyFont="1" applyBorder="1" applyAlignment="1">
      <alignment horizontal="center"/>
    </xf>
    <xf numFmtId="0" fontId="1" fillId="0" borderId="6" xfId="8" applyBorder="1"/>
    <xf numFmtId="0" fontId="2" fillId="0" borderId="1" xfId="8" applyFont="1" applyBorder="1"/>
    <xf numFmtId="0" fontId="2" fillId="0" borderId="1" xfId="8" applyFont="1" applyBorder="1" applyAlignment="1">
      <alignment wrapText="1"/>
    </xf>
    <xf numFmtId="0" fontId="1" fillId="0" borderId="12" xfId="8" applyBorder="1"/>
    <xf numFmtId="0" fontId="8" fillId="0" borderId="0" xfId="8" applyFont="1" applyBorder="1" applyAlignment="1">
      <alignment wrapText="1"/>
    </xf>
    <xf numFmtId="0" fontId="2" fillId="0" borderId="5" xfId="8" applyFont="1" applyBorder="1"/>
    <xf numFmtId="0" fontId="19" fillId="0" borderId="0" xfId="8" applyFont="1" applyBorder="1" applyAlignment="1">
      <alignment wrapText="1"/>
    </xf>
    <xf numFmtId="43" fontId="19" fillId="0" borderId="0" xfId="9" applyFont="1" applyBorder="1" applyAlignment="1">
      <alignment horizontal="center"/>
    </xf>
    <xf numFmtId="0" fontId="1" fillId="0" borderId="0" xfId="8" applyFont="1" applyBorder="1" applyAlignment="1">
      <alignment wrapText="1"/>
    </xf>
    <xf numFmtId="0" fontId="2" fillId="0" borderId="2" xfId="8" applyFont="1" applyBorder="1" applyAlignment="1">
      <alignment wrapText="1"/>
    </xf>
    <xf numFmtId="0" fontId="3" fillId="0" borderId="7" xfId="8" applyFont="1" applyBorder="1"/>
    <xf numFmtId="0" fontId="3" fillId="0" borderId="1" xfId="0" applyFont="1" applyBorder="1" applyAlignment="1">
      <alignment horizontal="centerContinuous" vertical="center" wrapText="1"/>
    </xf>
    <xf numFmtId="0" fontId="10" fillId="0" borderId="12" xfId="0" applyFont="1" applyBorder="1" applyAlignment="1">
      <alignment horizontal="centerContinuous" vertical="center" wrapText="1"/>
    </xf>
    <xf numFmtId="173" fontId="2" fillId="0" borderId="2" xfId="8" applyNumberFormat="1" applyFont="1" applyBorder="1" applyAlignment="1">
      <alignment horizontal="right"/>
    </xf>
    <xf numFmtId="0" fontId="2" fillId="0" borderId="2" xfId="8" applyFont="1" applyBorder="1" applyAlignment="1">
      <alignment horizontal="center" wrapText="1"/>
    </xf>
    <xf numFmtId="0" fontId="1" fillId="0" borderId="5" xfId="8" applyFont="1" applyBorder="1"/>
    <xf numFmtId="43" fontId="1" fillId="0" borderId="4" xfId="8" applyNumberFormat="1" applyBorder="1" applyAlignment="1">
      <alignment horizontal="center"/>
    </xf>
    <xf numFmtId="43" fontId="1" fillId="0" borderId="0" xfId="8" applyNumberFormat="1" applyBorder="1" applyAlignment="1">
      <alignment horizontal="center"/>
    </xf>
    <xf numFmtId="43" fontId="1" fillId="0" borderId="0" xfId="3" applyNumberFormat="1" applyBorder="1" applyAlignment="1">
      <alignment horizontal="center"/>
    </xf>
    <xf numFmtId="43" fontId="1" fillId="0" borderId="0" xfId="8" applyNumberFormat="1" applyFont="1" applyBorder="1" applyAlignment="1">
      <alignment horizontal="center"/>
    </xf>
    <xf numFmtId="168" fontId="1" fillId="0" borderId="0" xfId="0" applyNumberFormat="1" applyFont="1" applyBorder="1" applyAlignment="1"/>
    <xf numFmtId="168" fontId="1" fillId="0" borderId="0" xfId="0" applyNumberFormat="1" applyFont="1" applyBorder="1" applyAlignment="1">
      <alignment horizontal="center"/>
    </xf>
    <xf numFmtId="43" fontId="1" fillId="0" borderId="19" xfId="8" applyNumberFormat="1" applyBorder="1" applyAlignment="1">
      <alignment horizontal="center"/>
    </xf>
    <xf numFmtId="0" fontId="1" fillId="0" borderId="8" xfId="0" applyFont="1" applyBorder="1"/>
    <xf numFmtId="0" fontId="1" fillId="0" borderId="1" xfId="8" applyBorder="1"/>
    <xf numFmtId="0" fontId="1" fillId="0" borderId="1" xfId="8" applyBorder="1" applyAlignment="1">
      <alignment horizontal="center"/>
    </xf>
    <xf numFmtId="49" fontId="8" fillId="0" borderId="0" xfId="8" applyNumberFormat="1" applyFont="1" applyBorder="1"/>
    <xf numFmtId="0" fontId="1" fillId="0" borderId="7" xfId="8" applyFont="1" applyBorder="1"/>
    <xf numFmtId="0" fontId="1" fillId="0" borderId="1" xfId="8" applyFont="1" applyBorder="1" applyAlignment="1">
      <alignment horizontal="center"/>
    </xf>
    <xf numFmtId="0" fontId="9" fillId="0" borderId="0" xfId="8" applyFont="1" applyBorder="1" applyAlignment="1">
      <alignment horizontal="center"/>
    </xf>
    <xf numFmtId="0" fontId="6" fillId="0" borderId="0" xfId="8" applyFont="1" applyBorder="1" applyAlignment="1">
      <alignment horizontal="center"/>
    </xf>
    <xf numFmtId="0" fontId="1" fillId="0" borderId="2" xfId="8" applyFont="1" applyBorder="1" applyAlignment="1">
      <alignment horizontal="center"/>
    </xf>
    <xf numFmtId="49" fontId="7" fillId="0" borderId="4" xfId="6" applyNumberFormat="1" applyBorder="1" applyAlignment="1"/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49" fontId="7" fillId="0" borderId="2" xfId="6" applyNumberFormat="1" applyBorder="1" applyAlignment="1"/>
    <xf numFmtId="49" fontId="7" fillId="0" borderId="0" xfId="6" applyNumberFormat="1" applyBorder="1" applyAlignment="1"/>
    <xf numFmtId="0" fontId="8" fillId="0" borderId="0" xfId="6" applyFont="1" applyBorder="1" applyAlignment="1">
      <alignment horizontal="center"/>
    </xf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49" fontId="7" fillId="0" borderId="4" xfId="6" applyNumberFormat="1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6" applyNumberFormat="1" applyBorder="1" applyAlignment="1"/>
    <xf numFmtId="170" fontId="4" fillId="0" borderId="2" xfId="6" applyNumberFormat="1" applyFont="1" applyBorder="1" applyAlignment="1">
      <alignment horizontal="left"/>
    </xf>
    <xf numFmtId="0" fontId="4" fillId="0" borderId="2" xfId="6" applyFont="1" applyBorder="1" applyAlignment="1">
      <alignment horizontal="left"/>
    </xf>
    <xf numFmtId="0" fontId="1" fillId="0" borderId="0" xfId="8" applyBorder="1" applyAlignment="1">
      <alignment horizontal="left" indent="1"/>
    </xf>
    <xf numFmtId="0" fontId="1" fillId="0" borderId="0" xfId="8" applyFont="1" applyBorder="1" applyAlignment="1">
      <alignment horizontal="left" indent="1"/>
    </xf>
    <xf numFmtId="0" fontId="1" fillId="0" borderId="0" xfId="6" applyFont="1" applyBorder="1" applyAlignment="1"/>
    <xf numFmtId="0" fontId="8" fillId="0" borderId="0" xfId="6" applyFont="1" applyBorder="1" applyAlignment="1">
      <alignment horizontal="center"/>
    </xf>
    <xf numFmtId="0" fontId="1" fillId="0" borderId="0" xfId="8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173" fontId="1" fillId="0" borderId="2" xfId="8" applyNumberFormat="1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0" fontId="2" fillId="0" borderId="0" xfId="6" applyFont="1" applyBorder="1" applyAlignment="1">
      <alignment horizontal="center" wrapText="1"/>
    </xf>
    <xf numFmtId="0" fontId="1" fillId="0" borderId="0" xfId="6" applyFont="1" applyBorder="1" applyAlignment="1">
      <alignment horizontal="right"/>
    </xf>
    <xf numFmtId="173" fontId="1" fillId="0" borderId="0" xfId="8" applyNumberFormat="1" applyFont="1" applyBorder="1" applyAlignment="1">
      <alignment horizontal="center"/>
    </xf>
    <xf numFmtId="166" fontId="1" fillId="0" borderId="2" xfId="6" applyNumberFormat="1" applyFont="1" applyBorder="1" applyAlignment="1">
      <alignment horizontal="center" wrapText="1"/>
    </xf>
    <xf numFmtId="0" fontId="1" fillId="0" borderId="0" xfId="8" applyBorder="1" applyAlignment="1">
      <alignment horizontal="left"/>
    </xf>
    <xf numFmtId="0" fontId="0" fillId="0" borderId="0" xfId="0" applyBorder="1" applyAlignment="1">
      <alignment wrapText="1"/>
    </xf>
    <xf numFmtId="49" fontId="22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/>
    </xf>
    <xf numFmtId="0" fontId="2" fillId="2" borderId="0" xfId="6" applyFont="1" applyFill="1" applyBorder="1"/>
    <xf numFmtId="0" fontId="3" fillId="0" borderId="2" xfId="6" applyFont="1" applyBorder="1" applyAlignment="1">
      <alignment horizontal="left"/>
    </xf>
    <xf numFmtId="0" fontId="1" fillId="0" borderId="0" xfId="8" applyBorder="1" applyAlignment="1">
      <alignment horizontal="right"/>
    </xf>
    <xf numFmtId="0" fontId="1" fillId="0" borderId="2" xfId="8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7" fillId="0" borderId="0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7" fillId="0" borderId="4" xfId="6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0" fillId="0" borderId="6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2" xfId="0" applyFill="1" applyBorder="1"/>
    <xf numFmtId="0" fontId="1" fillId="0" borderId="0" xfId="0" applyFont="1" applyFill="1" applyBorder="1"/>
    <xf numFmtId="0" fontId="1" fillId="0" borderId="0" xfId="0" applyFont="1" applyFill="1"/>
    <xf numFmtId="0" fontId="0" fillId="0" borderId="7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10" xfId="0" applyFill="1" applyBorder="1" applyAlignment="1">
      <alignment horizontal="left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44" fontId="1" fillId="0" borderId="0" xfId="0" applyNumberFormat="1" applyFont="1" applyAlignment="1">
      <alignment horizontal="centerContinuous" vertical="center"/>
    </xf>
    <xf numFmtId="4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8" fontId="4" fillId="0" borderId="0" xfId="0" applyNumberFormat="1" applyFont="1" applyBorder="1" applyAlignment="1">
      <alignment horizontal="left"/>
    </xf>
    <xf numFmtId="0" fontId="7" fillId="0" borderId="0" xfId="6" applyBorder="1" applyAlignment="1">
      <alignment horizontal="center"/>
    </xf>
    <xf numFmtId="49" fontId="7" fillId="0" borderId="4" xfId="6" applyNumberFormat="1" applyBorder="1" applyAlignment="1"/>
    <xf numFmtId="49" fontId="7" fillId="0" borderId="2" xfId="6" applyNumberFormat="1" applyBorder="1" applyAlignment="1"/>
    <xf numFmtId="49" fontId="7" fillId="0" borderId="1" xfId="6" applyNumberFormat="1" applyBorder="1" applyAlignment="1"/>
    <xf numFmtId="0" fontId="1" fillId="0" borderId="0" xfId="6" applyFont="1" applyBorder="1" applyAlignment="1">
      <alignment horizontal="center"/>
    </xf>
    <xf numFmtId="49" fontId="7" fillId="0" borderId="0" xfId="6" applyNumberFormat="1" applyBorder="1" applyAlignment="1"/>
    <xf numFmtId="0" fontId="3" fillId="0" borderId="6" xfId="8" applyFont="1" applyBorder="1"/>
    <xf numFmtId="43" fontId="1" fillId="0" borderId="1" xfId="9" applyFont="1" applyBorder="1" applyAlignment="1">
      <alignment horizontal="center"/>
    </xf>
    <xf numFmtId="0" fontId="1" fillId="0" borderId="12" xfId="8" applyFont="1" applyBorder="1"/>
    <xf numFmtId="0" fontId="3" fillId="0" borderId="10" xfId="8" applyFont="1" applyBorder="1"/>
    <xf numFmtId="0" fontId="1" fillId="0" borderId="2" xfId="8" applyFont="1" applyBorder="1" applyAlignment="1">
      <alignment horizontal="left" indent="1"/>
    </xf>
    <xf numFmtId="43" fontId="1" fillId="0" borderId="8" xfId="9" applyFont="1" applyBorder="1" applyAlignment="1">
      <alignment horizontal="center"/>
    </xf>
    <xf numFmtId="167" fontId="0" fillId="0" borderId="0" xfId="1" applyNumberFormat="1" applyFont="1" applyBorder="1" applyAlignment="1"/>
    <xf numFmtId="49" fontId="3" fillId="0" borderId="0" xfId="0" applyNumberFormat="1" applyFont="1" applyBorder="1" applyAlignment="1"/>
    <xf numFmtId="0" fontId="12" fillId="0" borderId="0" xfId="6" applyFont="1" applyBorder="1" applyAlignment="1">
      <alignment horizontal="center"/>
    </xf>
    <xf numFmtId="0" fontId="12" fillId="0" borderId="5" xfId="6" applyFont="1" applyBorder="1" applyAlignment="1">
      <alignment horizontal="center"/>
    </xf>
    <xf numFmtId="168" fontId="7" fillId="0" borderId="0" xfId="6" applyNumberFormat="1" applyBorder="1" applyAlignment="1">
      <alignment horizontal="left"/>
    </xf>
    <xf numFmtId="49" fontId="1" fillId="0" borderId="1" xfId="6" applyNumberFormat="1" applyFont="1" applyBorder="1" applyAlignment="1">
      <alignment horizontal="right"/>
    </xf>
    <xf numFmtId="49" fontId="1" fillId="0" borderId="2" xfId="6" applyNumberFormat="1" applyFont="1" applyBorder="1" applyAlignment="1"/>
    <xf numFmtId="49" fontId="1" fillId="0" borderId="4" xfId="6" applyNumberFormat="1" applyFont="1" applyBorder="1" applyAlignment="1"/>
    <xf numFmtId="49" fontId="7" fillId="0" borderId="4" xfId="6" applyNumberFormat="1" applyBorder="1" applyAlignment="1"/>
    <xf numFmtId="0" fontId="12" fillId="0" borderId="7" xfId="6" applyFont="1" applyBorder="1"/>
    <xf numFmtId="0" fontId="12" fillId="0" borderId="0" xfId="6" applyFont="1" applyBorder="1"/>
    <xf numFmtId="0" fontId="12" fillId="0" borderId="0" xfId="6" applyFont="1" applyBorder="1" applyAlignment="1"/>
    <xf numFmtId="0" fontId="7" fillId="0" borderId="0" xfId="6" applyBorder="1" applyAlignment="1">
      <alignment horizontal="center"/>
    </xf>
    <xf numFmtId="0" fontId="3" fillId="0" borderId="0" xfId="0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3" fillId="0" borderId="7" xfId="0" quotePrefix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0" xfId="0" quotePrefix="1" applyFont="1" applyBorder="1"/>
    <xf numFmtId="0" fontId="3" fillId="0" borderId="5" xfId="0" applyFont="1" applyBorder="1"/>
    <xf numFmtId="49" fontId="3" fillId="0" borderId="0" xfId="0" applyNumberFormat="1" applyFont="1" applyBorder="1"/>
    <xf numFmtId="0" fontId="3" fillId="0" borderId="0" xfId="0" applyFont="1" applyBorder="1" applyAlignment="1"/>
    <xf numFmtId="0" fontId="3" fillId="0" borderId="5" xfId="0" applyFont="1" applyBorder="1" applyAlignment="1"/>
    <xf numFmtId="49" fontId="3" fillId="0" borderId="5" xfId="0" applyNumberFormat="1" applyFont="1" applyBorder="1" applyAlignment="1"/>
    <xf numFmtId="49" fontId="3" fillId="0" borderId="2" xfId="0" applyNumberFormat="1" applyFont="1" applyBorder="1"/>
    <xf numFmtId="0" fontId="3" fillId="0" borderId="2" xfId="0" applyFont="1" applyBorder="1" applyAlignment="1"/>
    <xf numFmtId="0" fontId="3" fillId="0" borderId="8" xfId="0" applyFont="1" applyBorder="1" applyAlignment="1"/>
    <xf numFmtId="0" fontId="7" fillId="0" borderId="2" xfId="6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0" xfId="6" applyFont="1"/>
    <xf numFmtId="0" fontId="3" fillId="0" borderId="0" xfId="8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49" fontId="7" fillId="0" borderId="0" xfId="6" applyNumberFormat="1" applyBorder="1" applyAlignment="1"/>
    <xf numFmtId="49" fontId="1" fillId="0" borderId="2" xfId="6" applyNumberFormat="1" applyFont="1" applyBorder="1" applyAlignment="1"/>
    <xf numFmtId="49" fontId="1" fillId="0" borderId="4" xfId="6" applyNumberFormat="1" applyFont="1" applyBorder="1" applyAlignment="1"/>
    <xf numFmtId="0" fontId="1" fillId="0" borderId="0" xfId="6" applyFont="1" applyBorder="1" applyAlignment="1">
      <alignment wrapText="1"/>
    </xf>
    <xf numFmtId="166" fontId="1" fillId="0" borderId="0" xfId="6" applyNumberFormat="1" applyFont="1" applyBorder="1" applyAlignment="1">
      <alignment horizontal="center" wrapText="1"/>
    </xf>
    <xf numFmtId="49" fontId="7" fillId="0" borderId="4" xfId="6" applyNumberFormat="1" applyBorder="1" applyAlignment="1"/>
    <xf numFmtId="49" fontId="7" fillId="0" borderId="2" xfId="6" applyNumberFormat="1" applyBorder="1" applyAlignment="1"/>
    <xf numFmtId="49" fontId="1" fillId="0" borderId="4" xfId="6" applyNumberFormat="1" applyFont="1" applyBorder="1" applyAlignment="1"/>
    <xf numFmtId="0" fontId="11" fillId="0" borderId="0" xfId="6" applyFont="1" applyBorder="1" applyAlignment="1"/>
    <xf numFmtId="43" fontId="1" fillId="0" borderId="0" xfId="9" applyNumberFormat="1" applyFont="1" applyBorder="1" applyAlignment="1">
      <alignment horizontal="center"/>
    </xf>
    <xf numFmtId="43" fontId="1" fillId="0" borderId="0" xfId="8" applyNumberFormat="1" applyBorder="1"/>
    <xf numFmtId="43" fontId="0" fillId="0" borderId="1" xfId="9" applyNumberFormat="1" applyFont="1" applyBorder="1" applyAlignment="1">
      <alignment horizontal="center"/>
    </xf>
    <xf numFmtId="43" fontId="0" fillId="0" borderId="0" xfId="9" applyNumberFormat="1" applyFont="1" applyBorder="1" applyAlignment="1">
      <alignment horizontal="center"/>
    </xf>
    <xf numFmtId="43" fontId="2" fillId="0" borderId="0" xfId="9" applyNumberFormat="1" applyFont="1" applyBorder="1" applyAlignment="1">
      <alignment horizontal="center"/>
    </xf>
    <xf numFmtId="43" fontId="0" fillId="0" borderId="19" xfId="9" applyNumberFormat="1" applyFont="1" applyBorder="1" applyAlignment="1">
      <alignment horizontal="center"/>
    </xf>
    <xf numFmtId="43" fontId="0" fillId="0" borderId="4" xfId="9" applyNumberFormat="1" applyFont="1" applyBorder="1" applyAlignment="1">
      <alignment horizontal="center"/>
    </xf>
    <xf numFmtId="44" fontId="4" fillId="0" borderId="4" xfId="5" applyNumberFormat="1" applyFont="1" applyBorder="1"/>
    <xf numFmtId="44" fontId="4" fillId="0" borderId="1" xfId="6" applyNumberFormat="1" applyFont="1" applyBorder="1"/>
    <xf numFmtId="44" fontId="4" fillId="0" borderId="1" xfId="2" applyNumberFormat="1" applyFont="1" applyBorder="1"/>
    <xf numFmtId="0" fontId="16" fillId="0" borderId="0" xfId="6" applyFont="1" applyBorder="1" applyAlignment="1">
      <alignment horizontal="right"/>
    </xf>
    <xf numFmtId="0" fontId="16" fillId="0" borderId="0" xfId="6" applyFont="1" applyBorder="1" applyAlignment="1">
      <alignment horizontal="left"/>
    </xf>
    <xf numFmtId="44" fontId="1" fillId="0" borderId="2" xfId="5" applyNumberFormat="1" applyFont="1" applyBorder="1"/>
    <xf numFmtId="0" fontId="7" fillId="0" borderId="2" xfId="3" applyNumberFormat="1" applyFont="1" applyBorder="1" applyAlignment="1">
      <alignment horizontal="center"/>
    </xf>
    <xf numFmtId="0" fontId="7" fillId="0" borderId="2" xfId="6" applyNumberFormat="1" applyBorder="1" applyAlignment="1">
      <alignment horizontal="center"/>
    </xf>
    <xf numFmtId="171" fontId="7" fillId="0" borderId="20" xfId="3" applyNumberFormat="1" applyFont="1" applyBorder="1" applyAlignment="1"/>
    <xf numFmtId="171" fontId="7" fillId="0" borderId="20" xfId="3" applyNumberFormat="1" applyFont="1" applyBorder="1" applyAlignment="1">
      <alignment horizontal="center"/>
    </xf>
    <xf numFmtId="171" fontId="7" fillId="0" borderId="20" xfId="3" quotePrefix="1" applyNumberFormat="1" applyFont="1" applyBorder="1" applyAlignment="1">
      <alignment horizontal="center"/>
    </xf>
    <xf numFmtId="0" fontId="7" fillId="0" borderId="20" xfId="3" applyNumberFormat="1" applyFont="1" applyBorder="1" applyAlignment="1">
      <alignment horizontal="center"/>
    </xf>
    <xf numFmtId="171" fontId="7" fillId="0" borderId="20" xfId="3" applyNumberFormat="1" applyFont="1" applyBorder="1"/>
    <xf numFmtId="0" fontId="7" fillId="0" borderId="20" xfId="6" applyNumberFormat="1" applyBorder="1" applyAlignment="1">
      <alignment horizontal="center"/>
    </xf>
    <xf numFmtId="49" fontId="3" fillId="0" borderId="0" xfId="0" applyNumberFormat="1" applyFont="1" applyBorder="1" applyAlignment="1"/>
    <xf numFmtId="0" fontId="1" fillId="0" borderId="0" xfId="8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73" fontId="2" fillId="0" borderId="4" xfId="8" applyNumberFormat="1" applyFont="1" applyBorder="1" applyAlignment="1">
      <alignment horizontal="center"/>
    </xf>
    <xf numFmtId="0" fontId="1" fillId="0" borderId="6" xfId="8" applyBorder="1" applyProtection="1">
      <protection locked="0"/>
    </xf>
    <xf numFmtId="0" fontId="2" fillId="0" borderId="1" xfId="8" applyFont="1" applyBorder="1" applyAlignment="1" applyProtection="1">
      <alignment wrapText="1"/>
      <protection locked="0"/>
    </xf>
    <xf numFmtId="43" fontId="0" fillId="0" borderId="1" xfId="9" applyFont="1" applyBorder="1" applyAlignment="1" applyProtection="1">
      <alignment horizontal="center"/>
      <protection locked="0"/>
    </xf>
    <xf numFmtId="0" fontId="1" fillId="0" borderId="12" xfId="8" applyBorder="1" applyProtection="1">
      <protection locked="0"/>
    </xf>
    <xf numFmtId="0" fontId="1" fillId="0" borderId="0" xfId="8" applyProtection="1">
      <protection locked="0"/>
    </xf>
    <xf numFmtId="0" fontId="2" fillId="0" borderId="7" xfId="8" applyFont="1" applyBorder="1" applyProtection="1">
      <protection locked="0"/>
    </xf>
    <xf numFmtId="0" fontId="8" fillId="0" borderId="0" xfId="8" applyFont="1" applyBorder="1" applyAlignment="1" applyProtection="1">
      <alignment wrapText="1"/>
      <protection locked="0"/>
    </xf>
    <xf numFmtId="43" fontId="2" fillId="0" borderId="0" xfId="9" applyFont="1" applyBorder="1" applyAlignment="1" applyProtection="1">
      <alignment horizontal="center"/>
      <protection locked="0"/>
    </xf>
    <xf numFmtId="0" fontId="2" fillId="0" borderId="5" xfId="8" applyFont="1" applyBorder="1" applyProtection="1">
      <protection locked="0"/>
    </xf>
    <xf numFmtId="0" fontId="2" fillId="0" borderId="0" xfId="8" applyFont="1" applyProtection="1">
      <protection locked="0"/>
    </xf>
    <xf numFmtId="0" fontId="19" fillId="0" borderId="7" xfId="8" applyFont="1" applyBorder="1" applyProtection="1">
      <protection locked="0"/>
    </xf>
    <xf numFmtId="0" fontId="19" fillId="0" borderId="0" xfId="8" applyFont="1" applyBorder="1" applyAlignment="1" applyProtection="1">
      <alignment wrapText="1"/>
      <protection locked="0"/>
    </xf>
    <xf numFmtId="43" fontId="19" fillId="0" borderId="0" xfId="9" applyFont="1" applyBorder="1" applyAlignment="1" applyProtection="1">
      <alignment horizontal="center"/>
      <protection locked="0"/>
    </xf>
    <xf numFmtId="0" fontId="19" fillId="0" borderId="5" xfId="8" applyFont="1" applyBorder="1" applyProtection="1">
      <protection locked="0"/>
    </xf>
    <xf numFmtId="0" fontId="19" fillId="0" borderId="0" xfId="8" applyFont="1" applyProtection="1">
      <protection locked="0"/>
    </xf>
    <xf numFmtId="0" fontId="3" fillId="0" borderId="6" xfId="8" applyFont="1" applyBorder="1" applyProtection="1">
      <protection locked="0"/>
    </xf>
    <xf numFmtId="43" fontId="1" fillId="0" borderId="1" xfId="9" applyFont="1" applyBorder="1" applyAlignment="1" applyProtection="1">
      <alignment horizontal="center"/>
      <protection locked="0"/>
    </xf>
    <xf numFmtId="0" fontId="1" fillId="0" borderId="12" xfId="8" applyFont="1" applyBorder="1" applyProtection="1">
      <protection locked="0"/>
    </xf>
    <xf numFmtId="0" fontId="1" fillId="0" borderId="0" xfId="8" applyBorder="1" applyProtection="1">
      <protection locked="0"/>
    </xf>
    <xf numFmtId="0" fontId="3" fillId="0" borderId="7" xfId="8" applyFont="1" applyBorder="1" applyProtection="1">
      <protection locked="0"/>
    </xf>
    <xf numFmtId="0" fontId="2" fillId="0" borderId="0" xfId="8" applyFont="1" applyBorder="1" applyAlignment="1" applyProtection="1">
      <alignment wrapText="1"/>
      <protection locked="0"/>
    </xf>
    <xf numFmtId="43" fontId="1" fillId="0" borderId="0" xfId="9" applyFont="1" applyBorder="1" applyAlignment="1" applyProtection="1">
      <alignment horizontal="center"/>
      <protection locked="0"/>
    </xf>
    <xf numFmtId="0" fontId="1" fillId="0" borderId="5" xfId="8" applyFont="1" applyBorder="1" applyProtection="1">
      <protection locked="0"/>
    </xf>
    <xf numFmtId="0" fontId="3" fillId="0" borderId="10" xfId="8" applyFont="1" applyBorder="1" applyProtection="1">
      <protection locked="0"/>
    </xf>
    <xf numFmtId="0" fontId="1" fillId="0" borderId="2" xfId="8" applyFont="1" applyBorder="1" applyAlignment="1" applyProtection="1">
      <alignment horizontal="center"/>
      <protection locked="0"/>
    </xf>
    <xf numFmtId="0" fontId="2" fillId="0" borderId="2" xfId="8" applyFont="1" applyBorder="1" applyAlignment="1" applyProtection="1">
      <alignment wrapText="1"/>
      <protection locked="0"/>
    </xf>
    <xf numFmtId="43" fontId="1" fillId="0" borderId="2" xfId="9" applyFont="1" applyBorder="1" applyAlignment="1" applyProtection="1">
      <alignment horizontal="center"/>
      <protection locked="0"/>
    </xf>
    <xf numFmtId="0" fontId="1" fillId="0" borderId="8" xfId="8" applyFont="1" applyBorder="1" applyProtection="1">
      <protection locked="0"/>
    </xf>
    <xf numFmtId="0" fontId="5" fillId="0" borderId="7" xfId="8" applyFont="1" applyBorder="1" applyProtection="1">
      <protection locked="0"/>
    </xf>
    <xf numFmtId="0" fontId="2" fillId="0" borderId="0" xfId="8" applyFont="1" applyBorder="1" applyProtection="1">
      <protection locked="0"/>
    </xf>
    <xf numFmtId="169" fontId="2" fillId="0" borderId="0" xfId="8" applyNumberFormat="1" applyFont="1" applyBorder="1" applyAlignment="1" applyProtection="1">
      <alignment wrapText="1"/>
      <protection locked="0"/>
    </xf>
    <xf numFmtId="0" fontId="23" fillId="0" borderId="0" xfId="8" applyFont="1" applyFill="1" applyBorder="1" applyAlignment="1" applyProtection="1">
      <alignment horizontal="right"/>
      <protection locked="0"/>
    </xf>
    <xf numFmtId="43" fontId="1" fillId="0" borderId="0" xfId="9" applyFont="1" applyBorder="1" applyAlignment="1" applyProtection="1">
      <protection locked="0"/>
    </xf>
    <xf numFmtId="0" fontId="2" fillId="0" borderId="0" xfId="8" applyFont="1" applyBorder="1" applyAlignment="1" applyProtection="1">
      <protection locked="0"/>
    </xf>
    <xf numFmtId="43" fontId="1" fillId="0" borderId="0" xfId="8" applyNumberFormat="1" applyFont="1" applyBorder="1" applyAlignment="1" applyProtection="1">
      <protection locked="0"/>
    </xf>
    <xf numFmtId="0" fontId="1" fillId="0" borderId="0" xfId="8" applyFont="1" applyBorder="1" applyAlignment="1" applyProtection="1">
      <alignment wrapText="1"/>
      <protection locked="0"/>
    </xf>
    <xf numFmtId="0" fontId="1" fillId="0" borderId="2" xfId="8" applyFont="1" applyBorder="1" applyAlignment="1" applyProtection="1">
      <alignment horizontal="center" wrapText="1"/>
      <protection locked="0"/>
    </xf>
    <xf numFmtId="43" fontId="1" fillId="0" borderId="0" xfId="9" applyFont="1" applyBorder="1" applyAlignment="1" applyProtection="1">
      <alignment wrapText="1"/>
      <protection locked="0"/>
    </xf>
    <xf numFmtId="0" fontId="1" fillId="0" borderId="10" xfId="8" applyBorder="1" applyProtection="1">
      <protection locked="0"/>
    </xf>
    <xf numFmtId="43" fontId="0" fillId="0" borderId="2" xfId="9" applyFont="1" applyBorder="1" applyAlignment="1" applyProtection="1">
      <alignment horizontal="center"/>
      <protection locked="0"/>
    </xf>
    <xf numFmtId="0" fontId="1" fillId="0" borderId="8" xfId="8" applyBorder="1" applyProtection="1">
      <protection locked="0"/>
    </xf>
    <xf numFmtId="0" fontId="2" fillId="0" borderId="0" xfId="8" applyFont="1" applyAlignment="1" applyProtection="1">
      <alignment wrapText="1"/>
      <protection locked="0"/>
    </xf>
    <xf numFmtId="43" fontId="0" fillId="0" borderId="0" xfId="9" applyFont="1" applyAlignment="1" applyProtection="1">
      <alignment horizontal="center"/>
      <protection locked="0"/>
    </xf>
    <xf numFmtId="43" fontId="1" fillId="0" borderId="0" xfId="9" applyFont="1" applyBorder="1" applyAlignment="1" applyProtection="1">
      <alignment horizontal="center"/>
    </xf>
    <xf numFmtId="43" fontId="1" fillId="0" borderId="4" xfId="9" applyFont="1" applyFill="1" applyBorder="1" applyAlignment="1" applyProtection="1"/>
    <xf numFmtId="43" fontId="1" fillId="0" borderId="4" xfId="9" applyFont="1" applyBorder="1" applyAlignment="1" applyProtection="1"/>
    <xf numFmtId="43" fontId="1" fillId="0" borderId="4" xfId="8" applyNumberFormat="1" applyFont="1" applyBorder="1" applyAlignment="1" applyProtection="1"/>
    <xf numFmtId="43" fontId="1" fillId="0" borderId="19" xfId="8" applyNumberFormat="1" applyFont="1" applyBorder="1" applyAlignment="1" applyProtection="1"/>
    <xf numFmtId="43" fontId="1" fillId="0" borderId="0" xfId="8" applyNumberFormat="1" applyFont="1" applyBorder="1" applyAlignment="1" applyProtection="1"/>
    <xf numFmtId="43" fontId="1" fillId="0" borderId="0" xfId="9" applyFont="1" applyBorder="1" applyAlignment="1" applyProtection="1"/>
    <xf numFmtId="43" fontId="1" fillId="0" borderId="19" xfId="9" applyFont="1" applyBorder="1" applyAlignment="1" applyProtection="1"/>
    <xf numFmtId="43" fontId="1" fillId="0" borderId="4" xfId="9" applyFont="1" applyBorder="1" applyAlignment="1" applyProtection="1">
      <alignment horizontal="center"/>
    </xf>
    <xf numFmtId="43" fontId="1" fillId="0" borderId="2" xfId="9" applyFont="1" applyBorder="1" applyAlignment="1" applyProtection="1">
      <alignment horizontal="center"/>
    </xf>
    <xf numFmtId="43" fontId="1" fillId="0" borderId="19" xfId="9" applyFont="1" applyBorder="1" applyAlignment="1" applyProtection="1">
      <alignment horizontal="center"/>
    </xf>
    <xf numFmtId="173" fontId="2" fillId="0" borderId="4" xfId="8" applyNumberFormat="1" applyFont="1" applyBorder="1" applyAlignment="1" applyProtection="1">
      <alignment horizontal="center" wrapText="1"/>
    </xf>
    <xf numFmtId="0" fontId="7" fillId="0" borderId="0" xfId="6" applyBorder="1" applyProtection="1">
      <protection locked="0"/>
    </xf>
    <xf numFmtId="49" fontId="7" fillId="0" borderId="0" xfId="6" applyNumberFormat="1" applyBorder="1" applyAlignment="1" applyProtection="1">
      <protection locked="0"/>
    </xf>
    <xf numFmtId="1" fontId="1" fillId="0" borderId="2" xfId="6" applyNumberFormat="1" applyFont="1" applyBorder="1" applyAlignment="1" applyProtection="1">
      <alignment horizontal="center"/>
      <protection locked="0"/>
    </xf>
    <xf numFmtId="49" fontId="7" fillId="0" borderId="2" xfId="6" applyNumberFormat="1" applyFont="1" applyBorder="1" applyAlignment="1" applyProtection="1">
      <alignment horizontal="center"/>
      <protection locked="0"/>
    </xf>
    <xf numFmtId="44" fontId="7" fillId="0" borderId="2" xfId="6" applyNumberFormat="1" applyBorder="1" applyProtection="1">
      <protection locked="0"/>
    </xf>
    <xf numFmtId="44" fontId="7" fillId="0" borderId="8" xfId="6" applyNumberFormat="1" applyFont="1" applyBorder="1" applyAlignment="1" applyProtection="1">
      <alignment horizontal="center"/>
      <protection locked="0"/>
    </xf>
    <xf numFmtId="49" fontId="7" fillId="0" borderId="4" xfId="6" applyNumberFormat="1" applyBorder="1" applyAlignment="1" applyProtection="1">
      <alignment horizontal="center"/>
      <protection locked="0"/>
    </xf>
    <xf numFmtId="0" fontId="2" fillId="0" borderId="1" xfId="8" applyFont="1" applyBorder="1" applyProtection="1"/>
    <xf numFmtId="49" fontId="8" fillId="0" borderId="0" xfId="8" applyNumberFormat="1" applyFont="1" applyBorder="1" applyProtection="1"/>
    <xf numFmtId="0" fontId="19" fillId="0" borderId="0" xfId="8" applyFont="1" applyBorder="1" applyProtection="1"/>
    <xf numFmtId="0" fontId="1" fillId="0" borderId="0" xfId="8" applyFont="1" applyBorder="1" applyAlignment="1" applyProtection="1">
      <alignment horizontal="left" indent="1"/>
    </xf>
    <xf numFmtId="0" fontId="1" fillId="0" borderId="2" xfId="8" applyFont="1" applyBorder="1" applyAlignment="1" applyProtection="1">
      <alignment horizontal="left" indent="1"/>
    </xf>
    <xf numFmtId="0" fontId="2" fillId="0" borderId="0" xfId="8" applyFont="1" applyBorder="1" applyProtection="1"/>
    <xf numFmtId="0" fontId="20" fillId="0" borderId="0" xfId="8" applyFont="1" applyBorder="1" applyProtection="1"/>
    <xf numFmtId="0" fontId="11" fillId="0" borderId="0" xfId="8" applyFont="1" applyBorder="1" applyProtection="1"/>
    <xf numFmtId="0" fontId="1" fillId="0" borderId="0" xfId="8" applyFont="1" applyFill="1" applyBorder="1" applyProtection="1"/>
    <xf numFmtId="0" fontId="1" fillId="0" borderId="0" xfId="8" applyFont="1" applyBorder="1" applyProtection="1"/>
    <xf numFmtId="0" fontId="2" fillId="0" borderId="2" xfId="8" applyFont="1" applyBorder="1" applyProtection="1"/>
    <xf numFmtId="0" fontId="2" fillId="0" borderId="0" xfId="8" applyFont="1" applyProtection="1"/>
    <xf numFmtId="0" fontId="2" fillId="0" borderId="0" xfId="8" applyFont="1" applyBorder="1" applyAlignment="1" applyProtection="1">
      <alignment wrapText="1"/>
    </xf>
    <xf numFmtId="43" fontId="2" fillId="0" borderId="0" xfId="9" applyFont="1" applyBorder="1" applyAlignment="1" applyProtection="1">
      <alignment horizontal="center"/>
    </xf>
    <xf numFmtId="0" fontId="2" fillId="0" borderId="0" xfId="8" applyFont="1" applyBorder="1" applyAlignment="1" applyProtection="1">
      <alignment horizontal="center" wrapText="1"/>
    </xf>
    <xf numFmtId="0" fontId="1" fillId="0" borderId="0" xfId="8" applyFont="1" applyBorder="1" applyAlignment="1" applyProtection="1">
      <alignment horizontal="center" wrapText="1"/>
    </xf>
    <xf numFmtId="0" fontId="1" fillId="0" borderId="2" xfId="8" applyFont="1" applyFill="1" applyBorder="1" applyAlignment="1" applyProtection="1">
      <alignment horizontal="center" wrapText="1"/>
    </xf>
    <xf numFmtId="0" fontId="1" fillId="0" borderId="2" xfId="8" applyFont="1" applyBorder="1" applyAlignment="1" applyProtection="1">
      <alignment horizontal="center"/>
    </xf>
    <xf numFmtId="0" fontId="1" fillId="0" borderId="1" xfId="8" applyFont="1" applyBorder="1" applyAlignment="1" applyProtection="1">
      <alignment horizontal="center"/>
    </xf>
    <xf numFmtId="0" fontId="9" fillId="0" borderId="0" xfId="8" applyFont="1" applyBorder="1" applyAlignment="1" applyProtection="1">
      <alignment horizontal="center"/>
    </xf>
    <xf numFmtId="0" fontId="6" fillId="0" borderId="0" xfId="8" applyFont="1" applyBorder="1" applyAlignment="1" applyProtection="1">
      <alignment horizontal="center"/>
    </xf>
    <xf numFmtId="0" fontId="1" fillId="0" borderId="0" xfId="8" applyFont="1" applyBorder="1" applyAlignment="1" applyProtection="1">
      <alignment horizontal="center"/>
    </xf>
    <xf numFmtId="0" fontId="1" fillId="0" borderId="0" xfId="8" applyProtection="1"/>
    <xf numFmtId="0" fontId="23" fillId="0" borderId="0" xfId="8" applyFont="1" applyFill="1" applyBorder="1" applyAlignment="1" applyProtection="1">
      <alignment horizontal="right"/>
    </xf>
    <xf numFmtId="0" fontId="1" fillId="0" borderId="0" xfId="8" applyFont="1" applyFill="1" applyBorder="1" applyAlignment="1" applyProtection="1">
      <alignment horizontal="center"/>
    </xf>
    <xf numFmtId="0" fontId="1" fillId="0" borderId="0" xfId="8" applyFont="1" applyAlignment="1" applyProtection="1">
      <alignment horizontal="center"/>
    </xf>
    <xf numFmtId="0" fontId="7" fillId="0" borderId="6" xfId="6" applyBorder="1" applyProtection="1">
      <protection locked="0"/>
    </xf>
    <xf numFmtId="0" fontId="7" fillId="0" borderId="1" xfId="6" applyBorder="1" applyProtection="1">
      <protection locked="0"/>
    </xf>
    <xf numFmtId="0" fontId="7" fillId="0" borderId="12" xfId="6" applyBorder="1" applyProtection="1">
      <protection locked="0"/>
    </xf>
    <xf numFmtId="0" fontId="7" fillId="0" borderId="0" xfId="6" applyProtection="1">
      <protection locked="0"/>
    </xf>
    <xf numFmtId="49" fontId="7" fillId="0" borderId="7" xfId="6" applyNumberFormat="1" applyBorder="1" applyProtection="1">
      <protection locked="0"/>
    </xf>
    <xf numFmtId="0" fontId="2" fillId="0" borderId="0" xfId="6" applyFont="1" applyBorder="1" applyProtection="1">
      <protection locked="0"/>
    </xf>
    <xf numFmtId="0" fontId="7" fillId="0" borderId="5" xfId="6" applyBorder="1" applyProtection="1">
      <protection locked="0"/>
    </xf>
    <xf numFmtId="0" fontId="7" fillId="0" borderId="7" xfId="6" applyBorder="1" applyProtection="1">
      <protection locked="0"/>
    </xf>
    <xf numFmtId="0" fontId="3" fillId="0" borderId="0" xfId="6" applyFont="1" applyBorder="1" applyProtection="1">
      <protection locked="0"/>
    </xf>
    <xf numFmtId="0" fontId="3" fillId="0" borderId="0" xfId="6" applyFont="1" applyBorder="1" applyAlignment="1" applyProtection="1">
      <alignment horizontal="center"/>
      <protection locked="0"/>
    </xf>
    <xf numFmtId="0" fontId="12" fillId="0" borderId="0" xfId="6" applyFont="1" applyBorder="1" applyAlignment="1" applyProtection="1">
      <alignment horizontal="center"/>
      <protection locked="0"/>
    </xf>
    <xf numFmtId="0" fontId="7" fillId="0" borderId="0" xfId="6" applyBorder="1" applyAlignment="1" applyProtection="1">
      <alignment horizontal="center"/>
      <protection locked="0"/>
    </xf>
    <xf numFmtId="49" fontId="7" fillId="0" borderId="2" xfId="6" applyNumberFormat="1" applyBorder="1" applyAlignment="1" applyProtection="1">
      <alignment horizontal="center"/>
      <protection locked="0"/>
    </xf>
    <xf numFmtId="44" fontId="7" fillId="0" borderId="8" xfId="6" applyNumberFormat="1" applyBorder="1" applyProtection="1">
      <protection locked="0"/>
    </xf>
    <xf numFmtId="166" fontId="7" fillId="0" borderId="0" xfId="6" applyNumberFormat="1" applyBorder="1" applyAlignment="1" applyProtection="1">
      <protection locked="0"/>
    </xf>
    <xf numFmtId="166" fontId="7" fillId="0" borderId="4" xfId="6" applyNumberFormat="1" applyBorder="1" applyAlignment="1" applyProtection="1">
      <alignment horizontal="center"/>
      <protection locked="0"/>
    </xf>
    <xf numFmtId="0" fontId="7" fillId="0" borderId="5" xfId="6" applyBorder="1" applyAlignment="1" applyProtection="1">
      <alignment horizontal="center"/>
      <protection locked="0"/>
    </xf>
    <xf numFmtId="0" fontId="1" fillId="0" borderId="0" xfId="6" applyFont="1" applyBorder="1" applyAlignment="1" applyProtection="1">
      <alignment horizontal="right"/>
      <protection locked="0"/>
    </xf>
    <xf numFmtId="164" fontId="7" fillId="0" borderId="3" xfId="5" applyFont="1" applyBorder="1" applyAlignment="1" applyProtection="1">
      <protection locked="0"/>
    </xf>
    <xf numFmtId="0" fontId="7" fillId="0" borderId="10" xfId="6" applyBorder="1" applyProtection="1">
      <protection locked="0"/>
    </xf>
    <xf numFmtId="0" fontId="7" fillId="0" borderId="2" xfId="6" applyBorder="1" applyProtection="1">
      <protection locked="0"/>
    </xf>
    <xf numFmtId="0" fontId="7" fillId="0" borderId="2" xfId="6" applyBorder="1" applyAlignment="1" applyProtection="1">
      <alignment horizontal="center"/>
      <protection locked="0"/>
    </xf>
    <xf numFmtId="0" fontId="7" fillId="0" borderId="8" xfId="6" applyBorder="1" applyAlignment="1" applyProtection="1">
      <alignment horizontal="center"/>
      <protection locked="0"/>
    </xf>
    <xf numFmtId="0" fontId="7" fillId="0" borderId="6" xfId="6" applyBorder="1" applyProtection="1"/>
    <xf numFmtId="0" fontId="7" fillId="0" borderId="1" xfId="6" applyBorder="1" applyProtection="1"/>
    <xf numFmtId="0" fontId="7" fillId="0" borderId="12" xfId="6" applyBorder="1" applyProtection="1"/>
    <xf numFmtId="0" fontId="7" fillId="0" borderId="0" xfId="6" applyProtection="1"/>
    <xf numFmtId="49" fontId="7" fillId="0" borderId="7" xfId="6" applyNumberFormat="1" applyBorder="1" applyProtection="1"/>
    <xf numFmtId="0" fontId="2" fillId="0" borderId="0" xfId="6" applyFont="1" applyBorder="1" applyProtection="1"/>
    <xf numFmtId="0" fontId="7" fillId="0" borderId="0" xfId="6" applyBorder="1" applyProtection="1"/>
    <xf numFmtId="0" fontId="7" fillId="0" borderId="5" xfId="6" applyBorder="1" applyProtection="1"/>
    <xf numFmtId="0" fontId="7" fillId="0" borderId="7" xfId="6" applyBorder="1" applyProtection="1"/>
    <xf numFmtId="0" fontId="3" fillId="0" borderId="0" xfId="6" applyFont="1" applyBorder="1" applyProtection="1"/>
    <xf numFmtId="0" fontId="3" fillId="0" borderId="0" xfId="6" applyFont="1" applyBorder="1" applyAlignment="1" applyProtection="1">
      <alignment horizontal="center"/>
    </xf>
    <xf numFmtId="0" fontId="3" fillId="0" borderId="5" xfId="6" applyFont="1" applyBorder="1" applyAlignment="1" applyProtection="1">
      <alignment horizontal="center"/>
    </xf>
    <xf numFmtId="0" fontId="12" fillId="0" borderId="0" xfId="6" applyFont="1" applyBorder="1" applyAlignment="1" applyProtection="1">
      <alignment horizontal="center"/>
    </xf>
    <xf numFmtId="0" fontId="13" fillId="0" borderId="0" xfId="6" applyFont="1" applyBorder="1" applyAlignment="1" applyProtection="1">
      <alignment horizontal="center"/>
    </xf>
    <xf numFmtId="0" fontId="3" fillId="0" borderId="0" xfId="6" applyFont="1" applyBorder="1" applyAlignment="1" applyProtection="1"/>
    <xf numFmtId="0" fontId="7" fillId="0" borderId="0" xfId="6" applyBorder="1" applyAlignment="1" applyProtection="1">
      <alignment horizontal="center"/>
    </xf>
    <xf numFmtId="49" fontId="7" fillId="0" borderId="0" xfId="6" applyNumberFormat="1" applyBorder="1" applyAlignment="1" applyProtection="1"/>
    <xf numFmtId="44" fontId="7" fillId="0" borderId="2" xfId="6" applyNumberFormat="1" applyBorder="1" applyProtection="1"/>
    <xf numFmtId="44" fontId="7" fillId="0" borderId="8" xfId="6" applyNumberFormat="1" applyBorder="1" applyProtection="1"/>
    <xf numFmtId="0" fontId="7" fillId="0" borderId="5" xfId="6" applyBorder="1" applyAlignment="1" applyProtection="1">
      <alignment horizontal="center"/>
    </xf>
    <xf numFmtId="0" fontId="1" fillId="0" borderId="0" xfId="6" applyFont="1" applyBorder="1" applyAlignment="1" applyProtection="1">
      <alignment horizontal="right"/>
    </xf>
    <xf numFmtId="0" fontId="7" fillId="0" borderId="3" xfId="6" applyBorder="1" applyProtection="1"/>
    <xf numFmtId="164" fontId="7" fillId="0" borderId="3" xfId="5" applyFont="1" applyBorder="1" applyAlignment="1" applyProtection="1"/>
    <xf numFmtId="164" fontId="7" fillId="0" borderId="9" xfId="5" applyFont="1" applyBorder="1" applyAlignment="1" applyProtection="1"/>
    <xf numFmtId="0" fontId="7" fillId="0" borderId="10" xfId="6" applyBorder="1" applyProtection="1"/>
    <xf numFmtId="0" fontId="7" fillId="0" borderId="2" xfId="6" applyBorder="1" applyProtection="1"/>
    <xf numFmtId="0" fontId="7" fillId="0" borderId="2" xfId="6" applyBorder="1" applyAlignment="1" applyProtection="1">
      <alignment horizontal="center"/>
    </xf>
    <xf numFmtId="0" fontId="7" fillId="0" borderId="8" xfId="6" applyBorder="1" applyAlignment="1" applyProtection="1">
      <alignment horizontal="center"/>
    </xf>
    <xf numFmtId="49" fontId="7" fillId="0" borderId="6" xfId="6" applyNumberFormat="1" applyBorder="1" applyProtection="1"/>
    <xf numFmtId="0" fontId="7" fillId="0" borderId="1" xfId="6" applyBorder="1" applyAlignment="1" applyProtection="1">
      <alignment horizontal="center"/>
    </xf>
    <xf numFmtId="0" fontId="9" fillId="0" borderId="0" xfId="6" applyFont="1" applyBorder="1" applyProtection="1"/>
    <xf numFmtId="0" fontId="8" fillId="0" borderId="0" xfId="6" applyFont="1" applyBorder="1" applyAlignment="1" applyProtection="1"/>
    <xf numFmtId="49" fontId="7" fillId="0" borderId="4" xfId="6" applyNumberFormat="1" applyBorder="1" applyProtection="1"/>
    <xf numFmtId="0" fontId="8" fillId="0" borderId="4" xfId="6" applyFont="1" applyBorder="1" applyAlignment="1" applyProtection="1">
      <alignment horizontal="center"/>
    </xf>
    <xf numFmtId="0" fontId="7" fillId="0" borderId="4" xfId="6" applyBorder="1" applyAlignment="1" applyProtection="1">
      <alignment horizontal="center"/>
    </xf>
    <xf numFmtId="0" fontId="7" fillId="0" borderId="4" xfId="6" applyBorder="1" applyProtection="1"/>
    <xf numFmtId="0" fontId="8" fillId="0" borderId="0" xfId="6" applyFont="1" applyBorder="1" applyAlignment="1" applyProtection="1">
      <alignment horizontal="center"/>
    </xf>
    <xf numFmtId="0" fontId="7" fillId="0" borderId="12" xfId="6" applyBorder="1" applyAlignment="1" applyProtection="1">
      <alignment horizontal="center"/>
    </xf>
    <xf numFmtId="167" fontId="7" fillId="0" borderId="0" xfId="2" applyNumberFormat="1" applyFont="1" applyBorder="1" applyProtection="1"/>
    <xf numFmtId="49" fontId="3" fillId="0" borderId="0" xfId="6" applyNumberFormat="1" applyFont="1" applyBorder="1" applyAlignment="1" applyProtection="1"/>
    <xf numFmtId="0" fontId="4" fillId="0" borderId="0" xfId="6" applyFont="1" applyBorder="1" applyAlignment="1" applyProtection="1">
      <alignment horizontal="right"/>
    </xf>
    <xf numFmtId="0" fontId="7" fillId="0" borderId="3" xfId="6" applyNumberFormat="1" applyFont="1" applyBorder="1" applyAlignment="1" applyProtection="1">
      <alignment horizontal="right"/>
    </xf>
    <xf numFmtId="44" fontId="7" fillId="0" borderId="3" xfId="6" applyNumberFormat="1" applyBorder="1" applyProtection="1"/>
    <xf numFmtId="44" fontId="7" fillId="0" borderId="9" xfId="6" applyNumberFormat="1" applyBorder="1" applyProtection="1"/>
    <xf numFmtId="49" fontId="7" fillId="0" borderId="10" xfId="6" applyNumberFormat="1" applyBorder="1" applyProtection="1"/>
    <xf numFmtId="0" fontId="7" fillId="0" borderId="8" xfId="6" applyBorder="1" applyProtection="1"/>
    <xf numFmtId="49" fontId="7" fillId="0" borderId="0" xfId="6" applyNumberFormat="1" applyProtection="1"/>
    <xf numFmtId="0" fontId="7" fillId="0" borderId="0" xfId="6" applyAlignment="1" applyProtection="1">
      <alignment horizontal="center"/>
    </xf>
    <xf numFmtId="0" fontId="7" fillId="0" borderId="0" xfId="6" applyBorder="1" applyAlignment="1" applyProtection="1"/>
    <xf numFmtId="0" fontId="7" fillId="0" borderId="3" xfId="6" applyFont="1" applyBorder="1" applyAlignment="1" applyProtection="1">
      <alignment horizontal="right"/>
    </xf>
    <xf numFmtId="0" fontId="2" fillId="0" borderId="2" xfId="6" applyFont="1" applyBorder="1" applyAlignment="1" applyProtection="1">
      <alignment horizontal="right"/>
    </xf>
    <xf numFmtId="0" fontId="2" fillId="0" borderId="0" xfId="6" applyFont="1" applyBorder="1" applyAlignment="1" applyProtection="1">
      <alignment horizontal="right"/>
    </xf>
    <xf numFmtId="44" fontId="7" fillId="0" borderId="0" xfId="6" applyNumberFormat="1" applyBorder="1" applyProtection="1"/>
    <xf numFmtId="0" fontId="2" fillId="0" borderId="1" xfId="6" applyFont="1" applyBorder="1" applyAlignment="1" applyProtection="1">
      <alignment horizontal="right"/>
    </xf>
    <xf numFmtId="44" fontId="7" fillId="0" borderId="1" xfId="6" applyNumberFormat="1" applyBorder="1" applyProtection="1"/>
    <xf numFmtId="44" fontId="7" fillId="0" borderId="12" xfId="6" applyNumberFormat="1" applyBorder="1" applyProtection="1"/>
    <xf numFmtId="0" fontId="6" fillId="0" borderId="7" xfId="6" applyFont="1" applyBorder="1" applyProtection="1"/>
    <xf numFmtId="0" fontId="6" fillId="0" borderId="0" xfId="6" applyFont="1" applyProtection="1"/>
    <xf numFmtId="0" fontId="3" fillId="0" borderId="7" xfId="6" applyFont="1" applyBorder="1" applyProtection="1"/>
    <xf numFmtId="0" fontId="3" fillId="0" borderId="0" xfId="6" applyFont="1" applyProtection="1"/>
    <xf numFmtId="0" fontId="7" fillId="0" borderId="0" xfId="6" applyBorder="1" applyAlignment="1" applyProtection="1">
      <alignment horizontal="right"/>
    </xf>
    <xf numFmtId="0" fontId="2" fillId="0" borderId="2" xfId="6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4" fillId="0" borderId="7" xfId="6" applyFont="1" applyBorder="1" applyProtection="1"/>
    <xf numFmtId="0" fontId="4" fillId="0" borderId="0" xfId="6" applyFont="1" applyProtection="1"/>
    <xf numFmtId="0" fontId="11" fillId="0" borderId="0" xfId="6" applyFont="1" applyBorder="1" applyAlignment="1" applyProtection="1">
      <alignment horizontal="center"/>
    </xf>
    <xf numFmtId="44" fontId="7" fillId="0" borderId="5" xfId="6" applyNumberFormat="1" applyBorder="1" applyProtection="1"/>
    <xf numFmtId="0" fontId="0" fillId="0" borderId="4" xfId="0" applyBorder="1" applyProtection="1"/>
    <xf numFmtId="0" fontId="0" fillId="0" borderId="4" xfId="0" applyBorder="1" applyAlignment="1" applyProtection="1">
      <alignment horizontal="center"/>
    </xf>
    <xf numFmtId="44" fontId="7" fillId="0" borderId="2" xfId="6" applyNumberFormat="1" applyBorder="1" applyAlignment="1" applyProtection="1">
      <alignment horizontal="right"/>
      <protection locked="0"/>
    </xf>
    <xf numFmtId="44" fontId="7" fillId="0" borderId="2" xfId="6" applyNumberFormat="1" applyFont="1" applyBorder="1" applyAlignment="1" applyProtection="1">
      <alignment horizontal="right"/>
      <protection locked="0"/>
    </xf>
    <xf numFmtId="44" fontId="7" fillId="0" borderId="2" xfId="6" applyNumberFormat="1" applyFont="1" applyBorder="1" applyAlignment="1" applyProtection="1">
      <alignment horizontal="center"/>
      <protection locked="0"/>
    </xf>
    <xf numFmtId="168" fontId="7" fillId="0" borderId="2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2" xfId="0" applyNumberFormat="1" applyFon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8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44" fontId="0" fillId="0" borderId="11" xfId="0" applyNumberFormat="1" applyBorder="1" applyProtection="1">
      <protection locked="0"/>
    </xf>
    <xf numFmtId="168" fontId="7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44" fontId="0" fillId="0" borderId="0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0" xfId="0" applyFont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49" fontId="7" fillId="0" borderId="2" xfId="0" applyNumberFormat="1" applyFont="1" applyBorder="1" applyAlignment="1" applyProtection="1">
      <protection locked="0"/>
    </xf>
    <xf numFmtId="44" fontId="0" fillId="0" borderId="5" xfId="0" applyNumberFormat="1" applyBorder="1" applyProtection="1">
      <protection locked="0"/>
    </xf>
    <xf numFmtId="49" fontId="2" fillId="0" borderId="0" xfId="0" applyNumberFormat="1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0" fontId="4" fillId="0" borderId="12" xfId="6" applyFont="1" applyBorder="1" applyAlignment="1" applyProtection="1">
      <alignment horizontal="center"/>
      <protection locked="0"/>
    </xf>
    <xf numFmtId="44" fontId="0" fillId="0" borderId="12" xfId="0" applyNumberFormat="1" applyBorder="1" applyProtection="1">
      <protection locked="0"/>
    </xf>
    <xf numFmtId="0" fontId="0" fillId="0" borderId="5" xfId="0" applyBorder="1" applyProtection="1">
      <protection locked="0"/>
    </xf>
    <xf numFmtId="4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44" fontId="0" fillId="0" borderId="2" xfId="0" applyNumberFormat="1" applyBorder="1" applyProtection="1"/>
    <xf numFmtId="0" fontId="2" fillId="0" borderId="1" xfId="6" applyFont="1" applyBorder="1" applyProtection="1">
      <protection locked="0"/>
    </xf>
    <xf numFmtId="0" fontId="7" fillId="0" borderId="0" xfId="6" applyAlignment="1" applyProtection="1">
      <protection locked="0"/>
    </xf>
    <xf numFmtId="0" fontId="7" fillId="0" borderId="0" xfId="6" applyBorder="1" applyAlignment="1" applyProtection="1">
      <alignment horizontal="left"/>
      <protection locked="0"/>
    </xf>
    <xf numFmtId="0" fontId="2" fillId="0" borderId="0" xfId="6" applyFont="1" applyBorder="1" applyAlignment="1" applyProtection="1">
      <alignment horizontal="right" indent="1"/>
      <protection locked="0"/>
    </xf>
    <xf numFmtId="0" fontId="2" fillId="0" borderId="7" xfId="6" applyFont="1" applyBorder="1" applyProtection="1">
      <protection locked="0"/>
    </xf>
    <xf numFmtId="0" fontId="7" fillId="0" borderId="0" xfId="6" applyFont="1" applyBorder="1" applyProtection="1">
      <protection locked="0"/>
    </xf>
    <xf numFmtId="0" fontId="7" fillId="0" borderId="0" xfId="6" applyFont="1" applyBorder="1" applyAlignment="1" applyProtection="1">
      <alignment horizontal="center"/>
      <protection locked="0"/>
    </xf>
    <xf numFmtId="0" fontId="2" fillId="0" borderId="0" xfId="6" applyFont="1" applyBorder="1" applyAlignment="1" applyProtection="1">
      <alignment horizontal="right"/>
      <protection locked="0"/>
    </xf>
    <xf numFmtId="44" fontId="7" fillId="0" borderId="12" xfId="6" applyNumberFormat="1" applyBorder="1" applyProtection="1">
      <protection locked="0"/>
    </xf>
    <xf numFmtId="44" fontId="7" fillId="0" borderId="0" xfId="6" applyNumberFormat="1" applyBorder="1" applyProtection="1">
      <protection locked="0"/>
    </xf>
    <xf numFmtId="0" fontId="1" fillId="0" borderId="0" xfId="6" applyFont="1" applyBorder="1" applyProtection="1">
      <protection locked="0"/>
    </xf>
    <xf numFmtId="44" fontId="7" fillId="0" borderId="5" xfId="6" applyNumberFormat="1" applyBorder="1" applyProtection="1">
      <protection locked="0"/>
    </xf>
    <xf numFmtId="0" fontId="2" fillId="0" borderId="0" xfId="6" applyFont="1" applyBorder="1" applyAlignment="1" applyProtection="1">
      <alignment horizontal="left" wrapText="1"/>
      <protection locked="0"/>
    </xf>
    <xf numFmtId="0" fontId="4" fillId="0" borderId="0" xfId="6" applyFont="1" applyProtection="1">
      <protection locked="0"/>
    </xf>
    <xf numFmtId="0" fontId="4" fillId="0" borderId="0" xfId="6" applyFont="1" applyBorder="1" applyAlignment="1" applyProtection="1">
      <alignment horizontal="right"/>
      <protection locked="0"/>
    </xf>
    <xf numFmtId="0" fontId="1" fillId="0" borderId="0" xfId="6" applyFont="1" applyBorder="1" applyAlignment="1" applyProtection="1">
      <protection locked="0"/>
    </xf>
    <xf numFmtId="0" fontId="7" fillId="0" borderId="0" xfId="6" applyBorder="1" applyAlignment="1" applyProtection="1">
      <protection locked="0"/>
    </xf>
    <xf numFmtId="44" fontId="7" fillId="0" borderId="18" xfId="6" applyNumberFormat="1" applyBorder="1" applyProtection="1">
      <protection locked="0"/>
    </xf>
    <xf numFmtId="0" fontId="2" fillId="0" borderId="2" xfId="6" applyFont="1" applyBorder="1" applyAlignment="1" applyProtection="1">
      <alignment horizontal="right"/>
      <protection locked="0"/>
    </xf>
    <xf numFmtId="0" fontId="4" fillId="0" borderId="7" xfId="6" applyFont="1" applyBorder="1" applyProtection="1">
      <protection locked="0"/>
    </xf>
    <xf numFmtId="0" fontId="7" fillId="0" borderId="8" xfId="6" applyBorder="1" applyProtection="1">
      <protection locked="0"/>
    </xf>
    <xf numFmtId="0" fontId="6" fillId="0" borderId="7" xfId="6" applyFont="1" applyBorder="1" applyProtection="1">
      <protection locked="0"/>
    </xf>
    <xf numFmtId="0" fontId="6" fillId="0" borderId="0" xfId="6" applyFont="1" applyProtection="1">
      <protection locked="0"/>
    </xf>
    <xf numFmtId="0" fontId="2" fillId="0" borderId="0" xfId="6" applyFont="1" applyBorder="1" applyAlignment="1" applyProtection="1">
      <alignment horizontal="center"/>
      <protection locked="0"/>
    </xf>
    <xf numFmtId="0" fontId="2" fillId="0" borderId="5" xfId="6" applyFont="1" applyBorder="1" applyAlignment="1" applyProtection="1">
      <alignment horizontal="center"/>
      <protection locked="0"/>
    </xf>
    <xf numFmtId="173" fontId="1" fillId="0" borderId="2" xfId="8" applyNumberFormat="1" applyFont="1" applyBorder="1" applyAlignment="1" applyProtection="1">
      <alignment horizontal="center"/>
      <protection locked="0"/>
    </xf>
    <xf numFmtId="173" fontId="1" fillId="0" borderId="8" xfId="8" applyNumberFormat="1" applyFont="1" applyBorder="1" applyAlignment="1" applyProtection="1">
      <alignment horizontal="center"/>
      <protection locked="0"/>
    </xf>
    <xf numFmtId="0" fontId="1" fillId="0" borderId="0" xfId="6" applyFont="1" applyBorder="1" applyAlignment="1" applyProtection="1">
      <alignment horizontal="center"/>
      <protection locked="0"/>
    </xf>
    <xf numFmtId="0" fontId="1" fillId="0" borderId="5" xfId="6" applyFont="1" applyBorder="1" applyAlignment="1" applyProtection="1">
      <alignment horizontal="center"/>
      <protection locked="0"/>
    </xf>
    <xf numFmtId="44" fontId="0" fillId="0" borderId="2" xfId="3" applyNumberFormat="1" applyFont="1" applyBorder="1" applyProtection="1">
      <protection locked="0"/>
    </xf>
    <xf numFmtId="44" fontId="0" fillId="0" borderId="8" xfId="3" applyNumberFormat="1" applyFont="1" applyBorder="1" applyProtection="1">
      <protection locked="0"/>
    </xf>
    <xf numFmtId="0" fontId="7" fillId="0" borderId="0" xfId="6" applyBorder="1" applyAlignment="1" applyProtection="1">
      <alignment horizontal="left" indent="3"/>
      <protection locked="0"/>
    </xf>
    <xf numFmtId="164" fontId="0" fillId="0" borderId="0" xfId="5" applyFont="1" applyBorder="1" applyProtection="1">
      <protection locked="0"/>
    </xf>
    <xf numFmtId="164" fontId="0" fillId="0" borderId="5" xfId="5" applyFont="1" applyBorder="1" applyProtection="1">
      <protection locked="0"/>
    </xf>
    <xf numFmtId="44" fontId="2" fillId="0" borderId="0" xfId="6" applyNumberFormat="1" applyFont="1" applyBorder="1" applyAlignment="1" applyProtection="1">
      <alignment horizontal="right"/>
      <protection locked="0"/>
    </xf>
    <xf numFmtId="44" fontId="7" fillId="0" borderId="0" xfId="6" applyNumberFormat="1" applyBorder="1" applyAlignment="1" applyProtection="1">
      <alignment horizontal="right"/>
      <protection locked="0"/>
    </xf>
    <xf numFmtId="0" fontId="1" fillId="0" borderId="0" xfId="6" applyFont="1" applyBorder="1" applyAlignment="1" applyProtection="1">
      <alignment horizontal="left"/>
      <protection locked="0"/>
    </xf>
    <xf numFmtId="49" fontId="4" fillId="0" borderId="0" xfId="6" applyNumberFormat="1" applyFont="1" applyBorder="1" applyAlignment="1" applyProtection="1">
      <alignment horizontal="right"/>
      <protection locked="0"/>
    </xf>
    <xf numFmtId="0" fontId="2" fillId="0" borderId="0" xfId="6" applyFont="1" applyBorder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protection locked="0"/>
    </xf>
    <xf numFmtId="49" fontId="2" fillId="0" borderId="0" xfId="6" applyNumberFormat="1" applyFont="1" applyBorder="1" applyAlignment="1" applyProtection="1">
      <protection locked="0"/>
    </xf>
    <xf numFmtId="49" fontId="16" fillId="0" borderId="0" xfId="6" applyNumberFormat="1" applyFont="1" applyBorder="1" applyAlignment="1" applyProtection="1">
      <protection locked="0"/>
    </xf>
    <xf numFmtId="0" fontId="1" fillId="0" borderId="0" xfId="6" applyFont="1" applyBorder="1" applyAlignment="1" applyProtection="1">
      <alignment horizontal="center" wrapText="1"/>
      <protection locked="0"/>
    </xf>
    <xf numFmtId="0" fontId="1" fillId="0" borderId="5" xfId="6" applyFont="1" applyBorder="1" applyAlignment="1" applyProtection="1">
      <alignment horizontal="center" wrapText="1"/>
      <protection locked="0"/>
    </xf>
    <xf numFmtId="49" fontId="1" fillId="0" borderId="2" xfId="6" applyNumberFormat="1" applyFont="1" applyBorder="1" applyProtection="1">
      <protection locked="0"/>
    </xf>
    <xf numFmtId="0" fontId="1" fillId="0" borderId="2" xfId="6" applyFont="1" applyBorder="1" applyAlignment="1" applyProtection="1">
      <protection locked="0"/>
    </xf>
    <xf numFmtId="49" fontId="7" fillId="0" borderId="2" xfId="6" applyNumberFormat="1" applyBorder="1" applyProtection="1">
      <protection locked="0"/>
    </xf>
    <xf numFmtId="0" fontId="7" fillId="0" borderId="4" xfId="6" applyBorder="1" applyAlignment="1" applyProtection="1">
      <protection locked="0"/>
    </xf>
    <xf numFmtId="49" fontId="7" fillId="0" borderId="1" xfId="6" applyNumberFormat="1" applyBorder="1" applyAlignment="1" applyProtection="1">
      <protection locked="0"/>
    </xf>
    <xf numFmtId="44" fontId="2" fillId="0" borderId="1" xfId="6" applyNumberFormat="1" applyFont="1" applyBorder="1" applyAlignment="1" applyProtection="1">
      <alignment horizontal="right"/>
      <protection locked="0"/>
    </xf>
    <xf numFmtId="0" fontId="7" fillId="0" borderId="2" xfId="6" applyBorder="1" applyAlignment="1" applyProtection="1">
      <protection locked="0"/>
    </xf>
    <xf numFmtId="44" fontId="0" fillId="0" borderId="3" xfId="3" applyNumberFormat="1" applyFont="1" applyBorder="1" applyProtection="1">
      <protection locked="0"/>
    </xf>
    <xf numFmtId="44" fontId="0" fillId="0" borderId="9" xfId="3" applyNumberFormat="1" applyFont="1" applyBorder="1" applyProtection="1">
      <protection locked="0"/>
    </xf>
    <xf numFmtId="0" fontId="2" fillId="0" borderId="10" xfId="6" applyFont="1" applyBorder="1" applyProtection="1">
      <protection locked="0"/>
    </xf>
    <xf numFmtId="0" fontId="2" fillId="0" borderId="2" xfId="6" applyFont="1" applyBorder="1" applyProtection="1">
      <protection locked="0"/>
    </xf>
    <xf numFmtId="0" fontId="4" fillId="0" borderId="2" xfId="6" applyFont="1" applyBorder="1" applyAlignment="1" applyProtection="1">
      <alignment horizontal="centerContinuous"/>
      <protection locked="0"/>
    </xf>
    <xf numFmtId="0" fontId="7" fillId="0" borderId="8" xfId="6" applyBorder="1" applyAlignment="1" applyProtection="1">
      <alignment horizontal="centerContinuous"/>
      <protection locked="0"/>
    </xf>
    <xf numFmtId="44" fontId="0" fillId="0" borderId="2" xfId="3" applyNumberFormat="1" applyFont="1" applyBorder="1" applyProtection="1"/>
    <xf numFmtId="44" fontId="0" fillId="0" borderId="8" xfId="3" applyNumberFormat="1" applyFont="1" applyBorder="1" applyProtection="1"/>
    <xf numFmtId="0" fontId="7" fillId="0" borderId="5" xfId="6" applyBorder="1" applyAlignment="1" applyProtection="1">
      <protection locked="0"/>
    </xf>
    <xf numFmtId="0" fontId="17" fillId="0" borderId="0" xfId="6" applyFont="1" applyBorder="1" applyAlignment="1" applyProtection="1">
      <alignment horizontal="center"/>
      <protection locked="0"/>
    </xf>
    <xf numFmtId="0" fontId="12" fillId="0" borderId="0" xfId="6" applyFont="1" applyBorder="1" applyAlignment="1" applyProtection="1">
      <protection locked="0"/>
    </xf>
    <xf numFmtId="0" fontId="11" fillId="0" borderId="0" xfId="6" applyFont="1" applyBorder="1" applyAlignment="1" applyProtection="1">
      <protection locked="0"/>
    </xf>
    <xf numFmtId="0" fontId="4" fillId="0" borderId="5" xfId="6" applyFont="1" applyBorder="1" applyProtection="1">
      <protection locked="0"/>
    </xf>
    <xf numFmtId="0" fontId="4" fillId="0" borderId="10" xfId="6" applyFont="1" applyBorder="1" applyAlignment="1" applyProtection="1">
      <alignment wrapText="1"/>
      <protection locked="0"/>
    </xf>
    <xf numFmtId="49" fontId="4" fillId="0" borderId="2" xfId="6" applyNumberFormat="1" applyFont="1" applyBorder="1" applyAlignment="1" applyProtection="1">
      <alignment wrapText="1"/>
      <protection locked="0"/>
    </xf>
    <xf numFmtId="0" fontId="4" fillId="0" borderId="2" xfId="6" applyFont="1" applyBorder="1" applyAlignment="1" applyProtection="1">
      <alignment wrapText="1"/>
      <protection locked="0"/>
    </xf>
    <xf numFmtId="166" fontId="4" fillId="0" borderId="2" xfId="6" applyNumberFormat="1" applyFont="1" applyBorder="1" applyAlignment="1" applyProtection="1">
      <alignment horizontal="center" wrapText="1"/>
      <protection locked="0"/>
    </xf>
    <xf numFmtId="0" fontId="4" fillId="0" borderId="2" xfId="6" applyFont="1" applyBorder="1" applyAlignment="1" applyProtection="1">
      <alignment horizontal="center" wrapText="1"/>
      <protection locked="0"/>
    </xf>
    <xf numFmtId="49" fontId="4" fillId="0" borderId="2" xfId="6" applyNumberFormat="1" applyFont="1" applyBorder="1" applyAlignment="1" applyProtection="1">
      <alignment horizontal="center" wrapText="1"/>
      <protection locked="0"/>
    </xf>
    <xf numFmtId="44" fontId="4" fillId="0" borderId="2" xfId="6" applyNumberFormat="1" applyFont="1" applyBorder="1" applyAlignment="1" applyProtection="1">
      <alignment horizontal="center" wrapText="1"/>
      <protection locked="0"/>
    </xf>
    <xf numFmtId="0" fontId="7" fillId="0" borderId="8" xfId="6" applyBorder="1" applyAlignment="1" applyProtection="1">
      <alignment wrapText="1"/>
      <protection locked="0"/>
    </xf>
    <xf numFmtId="0" fontId="7" fillId="0" borderId="0" xfId="6" applyAlignment="1" applyProtection="1">
      <alignment wrapText="1"/>
      <protection locked="0"/>
    </xf>
    <xf numFmtId="0" fontId="4" fillId="0" borderId="6" xfId="6" applyFont="1" applyBorder="1" applyProtection="1">
      <protection locked="0"/>
    </xf>
    <xf numFmtId="49" fontId="1" fillId="0" borderId="1" xfId="6" applyNumberFormat="1" applyFont="1" applyBorder="1" applyAlignment="1" applyProtection="1">
      <protection locked="0"/>
    </xf>
    <xf numFmtId="49" fontId="4" fillId="0" borderId="1" xfId="6" applyNumberFormat="1" applyFont="1" applyBorder="1" applyAlignment="1" applyProtection="1">
      <protection locked="0"/>
    </xf>
    <xf numFmtId="164" fontId="4" fillId="0" borderId="4" xfId="5" applyFont="1" applyBorder="1" applyProtection="1">
      <protection locked="0"/>
    </xf>
    <xf numFmtId="0" fontId="4" fillId="0" borderId="1" xfId="6" applyFont="1" applyBorder="1" applyProtection="1">
      <protection locked="0"/>
    </xf>
    <xf numFmtId="0" fontId="4" fillId="0" borderId="0" xfId="6" applyFont="1" applyBorder="1" applyProtection="1">
      <protection locked="0"/>
    </xf>
    <xf numFmtId="0" fontId="7" fillId="0" borderId="0" xfId="6" applyAlignment="1" applyProtection="1">
      <alignment horizontal="center"/>
      <protection locked="0"/>
    </xf>
    <xf numFmtId="0" fontId="16" fillId="0" borderId="7" xfId="6" applyFont="1" applyBorder="1" applyProtection="1">
      <protection locked="0"/>
    </xf>
    <xf numFmtId="0" fontId="16" fillId="0" borderId="0" xfId="6" applyFont="1" applyBorder="1" applyProtection="1">
      <protection locked="0"/>
    </xf>
    <xf numFmtId="164" fontId="16" fillId="0" borderId="4" xfId="5" applyFont="1" applyBorder="1" applyProtection="1">
      <protection locked="0"/>
    </xf>
    <xf numFmtId="0" fontId="16" fillId="0" borderId="5" xfId="6" applyFont="1" applyBorder="1" applyProtection="1">
      <protection locked="0"/>
    </xf>
    <xf numFmtId="0" fontId="16" fillId="0" borderId="0" xfId="6" applyFont="1" applyProtection="1">
      <protection locked="0"/>
    </xf>
    <xf numFmtId="164" fontId="16" fillId="0" borderId="1" xfId="5" applyFont="1" applyBorder="1" applyProtection="1">
      <protection locked="0"/>
    </xf>
    <xf numFmtId="164" fontId="4" fillId="0" borderId="2" xfId="5" applyFont="1" applyBorder="1" applyProtection="1">
      <protection locked="0"/>
    </xf>
    <xf numFmtId="0" fontId="3" fillId="0" borderId="7" xfId="6" applyFont="1" applyBorder="1" applyProtection="1">
      <protection locked="0"/>
    </xf>
    <xf numFmtId="44" fontId="5" fillId="0" borderId="3" xfId="6" applyNumberFormat="1" applyFont="1" applyBorder="1" applyProtection="1">
      <protection locked="0"/>
    </xf>
    <xf numFmtId="44" fontId="5" fillId="0" borderId="4" xfId="6" applyNumberFormat="1" applyFont="1" applyBorder="1" applyProtection="1">
      <protection locked="0"/>
    </xf>
    <xf numFmtId="0" fontId="4" fillId="0" borderId="0" xfId="6" applyFont="1" applyBorder="1" applyAlignment="1" applyProtection="1">
      <alignment horizontal="center"/>
      <protection locked="0"/>
    </xf>
    <xf numFmtId="44" fontId="3" fillId="0" borderId="0" xfId="6" applyNumberFormat="1" applyFont="1" applyBorder="1" applyProtection="1">
      <protection locked="0"/>
    </xf>
    <xf numFmtId="44" fontId="3" fillId="0" borderId="2" xfId="6" applyNumberFormat="1" applyFont="1" applyBorder="1" applyProtection="1">
      <protection locked="0"/>
    </xf>
    <xf numFmtId="44" fontId="3" fillId="0" borderId="3" xfId="6" applyNumberFormat="1" applyFont="1" applyBorder="1" applyProtection="1"/>
    <xf numFmtId="0" fontId="7" fillId="0" borderId="1" xfId="6" applyBorder="1" applyAlignment="1" applyProtection="1">
      <alignment horizontal="center"/>
      <protection locked="0"/>
    </xf>
    <xf numFmtId="0" fontId="7" fillId="0" borderId="13" xfId="6" applyBorder="1" applyAlignment="1" applyProtection="1">
      <alignment horizontal="center"/>
      <protection locked="0"/>
    </xf>
    <xf numFmtId="0" fontId="7" fillId="0" borderId="7" xfId="6" applyFont="1" applyBorder="1" applyAlignment="1" applyProtection="1">
      <alignment textRotation="90"/>
      <protection locked="0"/>
    </xf>
    <xf numFmtId="0" fontId="7" fillId="0" borderId="5" xfId="6" applyFont="1" applyBorder="1" applyAlignment="1" applyProtection="1">
      <alignment textRotation="90"/>
      <protection locked="0"/>
    </xf>
    <xf numFmtId="0" fontId="7" fillId="0" borderId="0" xfId="6" applyFont="1" applyAlignment="1" applyProtection="1">
      <alignment textRotation="90"/>
      <protection locked="0"/>
    </xf>
    <xf numFmtId="49" fontId="7" fillId="0" borderId="2" xfId="6" applyNumberFormat="1" applyBorder="1" applyAlignment="1" applyProtection="1">
      <alignment horizontal="right"/>
      <protection locked="0"/>
    </xf>
    <xf numFmtId="49" fontId="7" fillId="0" borderId="10" xfId="6" applyNumberFormat="1" applyBorder="1" applyAlignment="1" applyProtection="1">
      <alignment horizontal="center"/>
      <protection locked="0"/>
    </xf>
    <xf numFmtId="49" fontId="7" fillId="0" borderId="0" xfId="6" applyNumberFormat="1" applyBorder="1" applyAlignment="1" applyProtection="1">
      <alignment horizontal="center"/>
      <protection locked="0"/>
    </xf>
    <xf numFmtId="49" fontId="7" fillId="0" borderId="8" xfId="6" applyNumberFormat="1" applyBorder="1" applyAlignment="1" applyProtection="1">
      <alignment horizontal="center"/>
      <protection locked="0"/>
    </xf>
    <xf numFmtId="44" fontId="7" fillId="0" borderId="10" xfId="6" applyNumberFormat="1" applyBorder="1" applyAlignment="1" applyProtection="1">
      <alignment horizontal="center"/>
      <protection locked="0"/>
    </xf>
    <xf numFmtId="44" fontId="7" fillId="0" borderId="2" xfId="6" applyNumberFormat="1" applyBorder="1" applyAlignment="1" applyProtection="1">
      <alignment horizontal="center"/>
      <protection locked="0"/>
    </xf>
    <xf numFmtId="44" fontId="7" fillId="0" borderId="16" xfId="6" applyNumberFormat="1" applyFont="1" applyBorder="1" applyAlignment="1" applyProtection="1">
      <alignment horizontal="center"/>
      <protection locked="0"/>
    </xf>
    <xf numFmtId="49" fontId="7" fillId="0" borderId="4" xfId="6" applyNumberFormat="1" applyBorder="1" applyAlignment="1" applyProtection="1">
      <alignment horizontal="right"/>
      <protection locked="0"/>
    </xf>
    <xf numFmtId="49" fontId="7" fillId="0" borderId="14" xfId="6" applyNumberFormat="1" applyBorder="1" applyAlignment="1" applyProtection="1">
      <alignment horizontal="center"/>
      <protection locked="0"/>
    </xf>
    <xf numFmtId="49" fontId="7" fillId="0" borderId="11" xfId="6" applyNumberFormat="1" applyBorder="1" applyAlignment="1" applyProtection="1">
      <alignment horizontal="center"/>
      <protection locked="0"/>
    </xf>
    <xf numFmtId="166" fontId="7" fillId="0" borderId="14" xfId="6" applyNumberFormat="1" applyBorder="1" applyAlignment="1" applyProtection="1">
      <alignment horizontal="center"/>
      <protection locked="0"/>
    </xf>
    <xf numFmtId="166" fontId="7" fillId="0" borderId="0" xfId="6" applyNumberFormat="1" applyBorder="1" applyAlignment="1" applyProtection="1">
      <alignment horizontal="center"/>
      <protection locked="0"/>
    </xf>
    <xf numFmtId="166" fontId="7" fillId="0" borderId="11" xfId="6" applyNumberFormat="1" applyBorder="1" applyAlignment="1" applyProtection="1">
      <alignment horizontal="center"/>
      <protection locked="0"/>
    </xf>
    <xf numFmtId="166" fontId="7" fillId="0" borderId="6" xfId="6" applyNumberFormat="1" applyBorder="1" applyAlignment="1" applyProtection="1">
      <alignment horizontal="center"/>
      <protection locked="0"/>
    </xf>
    <xf numFmtId="49" fontId="7" fillId="0" borderId="12" xfId="6" applyNumberFormat="1" applyBorder="1" applyAlignment="1" applyProtection="1">
      <alignment horizontal="center"/>
      <protection locked="0"/>
    </xf>
    <xf numFmtId="49" fontId="7" fillId="0" borderId="1" xfId="6" applyNumberFormat="1" applyBorder="1" applyAlignment="1" applyProtection="1">
      <alignment horizontal="right"/>
      <protection locked="0"/>
    </xf>
    <xf numFmtId="44" fontId="7" fillId="0" borderId="7" xfId="6" applyNumberFormat="1" applyBorder="1" applyAlignment="1" applyProtection="1">
      <alignment horizontal="center"/>
      <protection locked="0"/>
    </xf>
    <xf numFmtId="44" fontId="7" fillId="0" borderId="0" xfId="6" applyNumberFormat="1" applyFont="1" applyBorder="1" applyAlignment="1" applyProtection="1">
      <alignment horizontal="center"/>
      <protection locked="0"/>
    </xf>
    <xf numFmtId="44" fontId="7" fillId="0" borderId="0" xfId="6" applyNumberFormat="1" applyBorder="1" applyAlignment="1" applyProtection="1">
      <alignment horizontal="center"/>
      <protection locked="0"/>
    </xf>
    <xf numFmtId="44" fontId="7" fillId="0" borderId="5" xfId="6" applyNumberFormat="1" applyFont="1" applyBorder="1" applyAlignment="1" applyProtection="1">
      <alignment horizontal="center"/>
      <protection locked="0"/>
    </xf>
    <xf numFmtId="44" fontId="7" fillId="0" borderId="17" xfId="6" applyNumberFormat="1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right"/>
      <protection locked="0"/>
    </xf>
    <xf numFmtId="0" fontId="7" fillId="0" borderId="14" xfId="6" applyBorder="1" applyAlignment="1" applyProtection="1">
      <alignment horizontal="center"/>
      <protection locked="0"/>
    </xf>
    <xf numFmtId="0" fontId="7" fillId="0" borderId="4" xfId="6" applyBorder="1" applyAlignment="1" applyProtection="1">
      <alignment horizontal="center"/>
      <protection locked="0"/>
    </xf>
    <xf numFmtId="0" fontId="7" fillId="0" borderId="11" xfId="6" applyBorder="1" applyAlignment="1" applyProtection="1">
      <alignment horizontal="center"/>
      <protection locked="0"/>
    </xf>
    <xf numFmtId="0" fontId="7" fillId="0" borderId="17" xfId="6" applyBorder="1" applyAlignment="1" applyProtection="1">
      <alignment horizontal="center"/>
      <protection locked="0"/>
    </xf>
    <xf numFmtId="0" fontId="7" fillId="0" borderId="15" xfId="6" applyBorder="1" applyAlignment="1" applyProtection="1">
      <alignment horizontal="center"/>
      <protection locked="0"/>
    </xf>
    <xf numFmtId="0" fontId="7" fillId="0" borderId="16" xfId="6" applyBorder="1" applyProtection="1">
      <protection locked="0"/>
    </xf>
    <xf numFmtId="0" fontId="7" fillId="0" borderId="7" xfId="6" applyBorder="1" applyAlignment="1" applyProtection="1">
      <alignment horizontal="center"/>
      <protection locked="0"/>
    </xf>
    <xf numFmtId="0" fontId="7" fillId="0" borderId="4" xfId="6" applyNumberForma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 textRotation="90"/>
      <protection locked="0"/>
    </xf>
    <xf numFmtId="0" fontId="4" fillId="0" borderId="0" xfId="6" applyFont="1" applyBorder="1" applyAlignment="1" applyProtection="1">
      <alignment horizontal="left"/>
      <protection locked="0"/>
    </xf>
    <xf numFmtId="0" fontId="7" fillId="0" borderId="0" xfId="6" applyNumberForma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protection locked="0"/>
    </xf>
    <xf numFmtId="0" fontId="7" fillId="0" borderId="0" xfId="6" applyNumberFormat="1" applyBorder="1" applyAlignment="1" applyProtection="1">
      <alignment horizontal="center"/>
    </xf>
    <xf numFmtId="0" fontId="8" fillId="0" borderId="0" xfId="6" applyFont="1" applyBorder="1" applyAlignment="1" applyProtection="1">
      <alignment horizontal="centerContinuous"/>
    </xf>
    <xf numFmtId="0" fontId="7" fillId="0" borderId="0" xfId="6" applyBorder="1" applyAlignment="1" applyProtection="1">
      <alignment horizontal="centerContinuous"/>
    </xf>
    <xf numFmtId="0" fontId="12" fillId="0" borderId="0" xfId="6" applyFont="1" applyBorder="1" applyAlignment="1" applyProtection="1">
      <alignment horizontal="centerContinuous"/>
    </xf>
    <xf numFmtId="0" fontId="7" fillId="0" borderId="13" xfId="6" applyBorder="1" applyAlignment="1" applyProtection="1">
      <alignment horizontal="center"/>
    </xf>
    <xf numFmtId="0" fontId="3" fillId="0" borderId="2" xfId="6" applyFont="1" applyBorder="1" applyAlignment="1" applyProtection="1">
      <alignment horizontal="center" textRotation="90"/>
    </xf>
    <xf numFmtId="0" fontId="3" fillId="0" borderId="0" xfId="6" applyFont="1" applyBorder="1" applyAlignment="1" applyProtection="1">
      <alignment textRotation="90"/>
    </xf>
    <xf numFmtId="0" fontId="3" fillId="0" borderId="14" xfId="6" applyFont="1" applyBorder="1" applyAlignment="1" applyProtection="1">
      <alignment horizontal="center" textRotation="90"/>
    </xf>
    <xf numFmtId="0" fontId="3" fillId="0" borderId="4" xfId="6" applyFont="1" applyBorder="1" applyAlignment="1" applyProtection="1">
      <alignment horizontal="center" textRotation="90"/>
    </xf>
    <xf numFmtId="0" fontId="3" fillId="0" borderId="11" xfId="6" applyFont="1" applyBorder="1" applyAlignment="1" applyProtection="1">
      <alignment horizontal="center" textRotation="90"/>
    </xf>
    <xf numFmtId="0" fontId="3" fillId="0" borderId="0" xfId="6" applyFont="1" applyBorder="1" applyAlignment="1" applyProtection="1">
      <alignment horizontal="center" textRotation="90"/>
    </xf>
    <xf numFmtId="0" fontId="3" fillId="0" borderId="13" xfId="6" applyFont="1" applyBorder="1" applyAlignment="1" applyProtection="1">
      <alignment horizontal="center" textRotation="90"/>
    </xf>
    <xf numFmtId="0" fontId="5" fillId="0" borderId="0" xfId="6" applyFont="1" applyBorder="1" applyProtection="1">
      <protection locked="0"/>
    </xf>
    <xf numFmtId="171" fontId="7" fillId="0" borderId="2" xfId="3" applyNumberFormat="1" applyFont="1" applyBorder="1" applyProtection="1">
      <protection locked="0"/>
    </xf>
    <xf numFmtId="0" fontId="4" fillId="0" borderId="0" xfId="6" applyFont="1" applyBorder="1" applyAlignment="1" applyProtection="1">
      <alignment horizontal="center" wrapText="1"/>
      <protection locked="0"/>
    </xf>
    <xf numFmtId="0" fontId="16" fillId="0" borderId="0" xfId="6" applyFont="1" applyBorder="1" applyAlignment="1" applyProtection="1">
      <alignment horizontal="center" wrapText="1"/>
      <protection locked="0"/>
    </xf>
    <xf numFmtId="171" fontId="7" fillId="0" borderId="1" xfId="3" applyNumberFormat="1" applyFont="1" applyBorder="1" applyProtection="1">
      <protection locked="0"/>
    </xf>
    <xf numFmtId="0" fontId="3" fillId="0" borderId="2" xfId="6" applyFont="1" applyBorder="1" applyAlignment="1" applyProtection="1">
      <alignment horizontal="left"/>
      <protection locked="0"/>
    </xf>
    <xf numFmtId="0" fontId="3" fillId="0" borderId="2" xfId="6" applyFont="1" applyBorder="1" applyAlignment="1" applyProtection="1">
      <alignment horizontal="center"/>
      <protection locked="0"/>
    </xf>
    <xf numFmtId="164" fontId="7" fillId="0" borderId="5" xfId="5" applyFont="1" applyBorder="1" applyAlignment="1" applyProtection="1">
      <protection locked="0"/>
    </xf>
    <xf numFmtId="164" fontId="7" fillId="0" borderId="0" xfId="5" applyFont="1" applyBorder="1" applyAlignment="1" applyProtection="1">
      <protection locked="0"/>
    </xf>
    <xf numFmtId="171" fontId="7" fillId="0" borderId="2" xfId="3" applyNumberFormat="1" applyFont="1" applyBorder="1" applyProtection="1"/>
    <xf numFmtId="44" fontId="7" fillId="0" borderId="11" xfId="6" applyNumberFormat="1" applyBorder="1" applyProtection="1"/>
    <xf numFmtId="173" fontId="2" fillId="0" borderId="2" xfId="0" applyNumberFormat="1" applyFont="1" applyBorder="1" applyAlignment="1" applyProtection="1">
      <protection locked="0"/>
    </xf>
    <xf numFmtId="0" fontId="7" fillId="0" borderId="0" xfId="6" applyBorder="1" applyAlignment="1">
      <alignment horizontal="center"/>
    </xf>
    <xf numFmtId="0" fontId="12" fillId="0" borderId="0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7" fillId="0" borderId="0" xfId="6" applyBorder="1" applyAlignment="1" applyProtection="1">
      <alignment horizontal="center"/>
    </xf>
    <xf numFmtId="0" fontId="3" fillId="0" borderId="0" xfId="6" applyFont="1" applyBorder="1" applyAlignment="1" applyProtection="1">
      <alignment horizontal="center"/>
    </xf>
    <xf numFmtId="49" fontId="7" fillId="0" borderId="2" xfId="6" applyNumberFormat="1" applyBorder="1" applyAlignment="1" applyProtection="1">
      <alignment horizontal="left"/>
      <protection locked="0"/>
    </xf>
    <xf numFmtId="0" fontId="7" fillId="0" borderId="4" xfId="6" applyBorder="1" applyAlignment="1" applyProtection="1">
      <alignment horizontal="center"/>
    </xf>
    <xf numFmtId="0" fontId="3" fillId="0" borderId="0" xfId="6" applyFont="1"/>
    <xf numFmtId="49" fontId="7" fillId="0" borderId="2" xfId="6" applyNumberFormat="1" applyFont="1" applyBorder="1" applyAlignment="1" applyProtection="1">
      <alignment horizontal="left"/>
      <protection locked="0"/>
    </xf>
    <xf numFmtId="49" fontId="7" fillId="0" borderId="0" xfId="6" applyNumberFormat="1" applyBorder="1" applyAlignment="1" applyProtection="1">
      <alignment horizontal="left"/>
      <protection locked="0"/>
    </xf>
    <xf numFmtId="49" fontId="7" fillId="0" borderId="4" xfId="6" applyNumberFormat="1" applyBorder="1" applyAlignment="1" applyProtection="1">
      <alignment horizontal="left"/>
      <protection locked="0"/>
    </xf>
    <xf numFmtId="49" fontId="7" fillId="0" borderId="4" xfId="6" applyNumberFormat="1" applyFont="1" applyBorder="1" applyAlignment="1" applyProtection="1">
      <alignment horizontal="left"/>
      <protection locked="0"/>
    </xf>
    <xf numFmtId="49" fontId="1" fillId="0" borderId="2" xfId="6" applyNumberFormat="1" applyFont="1" applyBorder="1" applyAlignment="1" applyProtection="1">
      <alignment horizontal="center"/>
      <protection locked="0"/>
    </xf>
    <xf numFmtId="166" fontId="7" fillId="0" borderId="4" xfId="6" applyNumberFormat="1" applyBorder="1" applyAlignment="1" applyProtection="1">
      <alignment horizontal="left"/>
      <protection locked="0"/>
    </xf>
    <xf numFmtId="166" fontId="7" fillId="0" borderId="0" xfId="6" applyNumberFormat="1" applyBorder="1" applyAlignment="1" applyProtection="1">
      <alignment horizontal="left"/>
      <protection locked="0"/>
    </xf>
    <xf numFmtId="49" fontId="7" fillId="0" borderId="0" xfId="6" applyNumberFormat="1" applyFont="1" applyBorder="1" applyAlignment="1" applyProtection="1">
      <alignment horizontal="left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center" vertical="top"/>
      <protection locked="0"/>
    </xf>
    <xf numFmtId="0" fontId="3" fillId="0" borderId="0" xfId="6" applyFont="1" applyBorder="1" applyAlignment="1">
      <alignment horizontal="center"/>
    </xf>
    <xf numFmtId="49" fontId="2" fillId="0" borderId="0" xfId="6" applyNumberFormat="1" applyFont="1" applyBorder="1" applyAlignment="1"/>
    <xf numFmtId="0" fontId="3" fillId="0" borderId="0" xfId="6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1" fillId="0" borderId="2" xfId="0" applyNumberFormat="1" applyFont="1" applyBorder="1" applyAlignment="1" applyProtection="1">
      <alignment horizontal="left" wrapText="1"/>
      <protection locked="0"/>
    </xf>
    <xf numFmtId="49" fontId="1" fillId="0" borderId="8" xfId="0" applyNumberFormat="1" applyFont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/>
    <xf numFmtId="49" fontId="3" fillId="0" borderId="5" xfId="0" applyNumberFormat="1" applyFont="1" applyBorder="1" applyAlignment="1"/>
    <xf numFmtId="49" fontId="3" fillId="0" borderId="1" xfId="0" applyNumberFormat="1" applyFont="1" applyBorder="1" applyAlignment="1"/>
    <xf numFmtId="169" fontId="3" fillId="0" borderId="0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>
      <alignment horizontal="center"/>
    </xf>
    <xf numFmtId="0" fontId="1" fillId="0" borderId="0" xfId="8" applyFont="1" applyBorder="1" applyAlignment="1" applyProtection="1">
      <alignment horizontal="center" wrapText="1"/>
    </xf>
    <xf numFmtId="0" fontId="12" fillId="0" borderId="0" xfId="6" applyFont="1" applyBorder="1" applyAlignment="1">
      <alignment horizontal="center"/>
    </xf>
    <xf numFmtId="0" fontId="8" fillId="0" borderId="0" xfId="6" applyFont="1" applyBorder="1" applyAlignment="1">
      <alignment horizontal="center"/>
    </xf>
    <xf numFmtId="0" fontId="7" fillId="0" borderId="0" xfId="6" applyBorder="1" applyAlignment="1">
      <alignment horizontal="center"/>
    </xf>
    <xf numFmtId="0" fontId="7" fillId="0" borderId="5" xfId="6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8" fillId="0" borderId="0" xfId="6" applyFont="1" applyBorder="1" applyAlignment="1" applyProtection="1">
      <alignment horizontal="center"/>
    </xf>
    <xf numFmtId="0" fontId="7" fillId="0" borderId="0" xfId="6" applyBorder="1" applyAlignment="1" applyProtection="1">
      <alignment horizontal="center"/>
    </xf>
    <xf numFmtId="0" fontId="7" fillId="0" borderId="5" xfId="6" applyBorder="1" applyAlignment="1" applyProtection="1">
      <alignment horizontal="center"/>
    </xf>
    <xf numFmtId="0" fontId="12" fillId="0" borderId="0" xfId="6" applyFont="1" applyBorder="1" applyAlignment="1" applyProtection="1">
      <alignment horizontal="center"/>
    </xf>
    <xf numFmtId="49" fontId="7" fillId="0" borderId="4" xfId="6" applyNumberFormat="1" applyBorder="1" applyAlignment="1" applyProtection="1">
      <alignment horizontal="left"/>
      <protection locked="0"/>
    </xf>
    <xf numFmtId="0" fontId="3" fillId="0" borderId="0" xfId="6" applyFont="1" applyBorder="1" applyAlignment="1" applyProtection="1">
      <alignment horizontal="center"/>
    </xf>
    <xf numFmtId="49" fontId="7" fillId="0" borderId="2" xfId="6" applyNumberFormat="1" applyFont="1" applyBorder="1" applyAlignment="1" applyProtection="1">
      <alignment horizontal="left"/>
      <protection locked="0"/>
    </xf>
    <xf numFmtId="49" fontId="7" fillId="0" borderId="2" xfId="6" applyNumberFormat="1" applyBorder="1" applyAlignment="1" applyProtection="1">
      <alignment horizontal="left"/>
      <protection locked="0"/>
    </xf>
    <xf numFmtId="0" fontId="8" fillId="0" borderId="5" xfId="6" applyFont="1" applyBorder="1" applyAlignment="1" applyProtection="1">
      <alignment horizontal="center"/>
    </xf>
    <xf numFmtId="0" fontId="8" fillId="0" borderId="5" xfId="6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7" fontId="0" fillId="0" borderId="2" xfId="1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5" xfId="6" applyFont="1" applyBorder="1" applyAlignment="1">
      <alignment horizontal="center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7" fillId="0" borderId="0" xfId="6" applyFont="1" applyBorder="1" applyAlignment="1" applyProtection="1">
      <alignment horizontal="center"/>
      <protection locked="0"/>
    </xf>
    <xf numFmtId="0" fontId="17" fillId="0" borderId="5" xfId="6" applyFont="1" applyBorder="1" applyAlignment="1" applyProtection="1">
      <alignment horizontal="center"/>
      <protection locked="0"/>
    </xf>
    <xf numFmtId="49" fontId="7" fillId="0" borderId="0" xfId="6" applyNumberFormat="1" applyFont="1" applyBorder="1" applyAlignment="1" applyProtection="1">
      <alignment horizontal="center"/>
      <protection locked="0"/>
    </xf>
    <xf numFmtId="0" fontId="7" fillId="0" borderId="0" xfId="6" applyFont="1" applyBorder="1" applyAlignment="1" applyProtection="1">
      <alignment horizontal="center"/>
      <protection locked="0"/>
    </xf>
    <xf numFmtId="0" fontId="11" fillId="0" borderId="0" xfId="6" applyFont="1" applyBorder="1" applyAlignment="1" applyProtection="1">
      <alignment horizontal="left" wrapText="1" indent="1"/>
      <protection locked="0"/>
    </xf>
    <xf numFmtId="0" fontId="1" fillId="0" borderId="0" xfId="6" applyFont="1" applyBorder="1" applyAlignment="1" applyProtection="1">
      <alignment horizontal="center"/>
      <protection locked="0"/>
    </xf>
    <xf numFmtId="0" fontId="12" fillId="0" borderId="0" xfId="6" applyFont="1" applyBorder="1" applyAlignment="1" applyProtection="1">
      <alignment horizontal="center"/>
      <protection locked="0"/>
    </xf>
    <xf numFmtId="0" fontId="11" fillId="0" borderId="0" xfId="6" applyFont="1" applyBorder="1" applyAlignment="1" applyProtection="1">
      <alignment horizontal="center"/>
      <protection locked="0"/>
    </xf>
    <xf numFmtId="0" fontId="11" fillId="0" borderId="5" xfId="6" applyFont="1" applyBorder="1" applyAlignment="1" applyProtection="1">
      <alignment horizontal="center"/>
      <protection locked="0"/>
    </xf>
    <xf numFmtId="49" fontId="7" fillId="0" borderId="2" xfId="6" applyNumberFormat="1" applyBorder="1" applyAlignment="1">
      <alignment horizontal="left"/>
    </xf>
    <xf numFmtId="0" fontId="3" fillId="0" borderId="0" xfId="6" applyFont="1" applyBorder="1" applyAlignment="1">
      <alignment horizontal="center"/>
    </xf>
    <xf numFmtId="49" fontId="1" fillId="0" borderId="2" xfId="6" applyNumberFormat="1" applyFont="1" applyBorder="1" applyAlignment="1"/>
    <xf numFmtId="49" fontId="7" fillId="0" borderId="2" xfId="6" applyNumberFormat="1" applyBorder="1" applyAlignment="1"/>
    <xf numFmtId="49" fontId="7" fillId="0" borderId="0" xfId="6" applyNumberFormat="1" applyBorder="1" applyAlignment="1"/>
    <xf numFmtId="49" fontId="7" fillId="0" borderId="4" xfId="6" applyNumberFormat="1" applyBorder="1" applyAlignment="1"/>
    <xf numFmtId="49" fontId="3" fillId="0" borderId="0" xfId="6" applyNumberFormat="1" applyFont="1" applyBorder="1" applyAlignment="1">
      <alignment horizontal="left" indent="1"/>
    </xf>
    <xf numFmtId="0" fontId="2" fillId="0" borderId="0" xfId="6" applyFont="1" applyBorder="1" applyAlignment="1">
      <alignment horizontal="left" wrapText="1"/>
    </xf>
    <xf numFmtId="0" fontId="2" fillId="0" borderId="2" xfId="6" applyFont="1" applyBorder="1" applyAlignment="1">
      <alignment horizontal="left" wrapText="1"/>
    </xf>
    <xf numFmtId="0" fontId="11" fillId="0" borderId="0" xfId="6" applyFont="1" applyBorder="1" applyAlignment="1">
      <alignment horizontal="center"/>
    </xf>
    <xf numFmtId="0" fontId="11" fillId="0" borderId="5" xfId="6" applyFont="1" applyBorder="1" applyAlignment="1">
      <alignment horizontal="center"/>
    </xf>
    <xf numFmtId="0" fontId="11" fillId="0" borderId="0" xfId="6" applyFont="1" applyBorder="1" applyAlignment="1">
      <alignment horizontal="left" wrapText="1"/>
    </xf>
    <xf numFmtId="0" fontId="17" fillId="0" borderId="0" xfId="6" applyFont="1" applyBorder="1" applyAlignment="1">
      <alignment horizontal="center"/>
    </xf>
    <xf numFmtId="0" fontId="17" fillId="0" borderId="5" xfId="6" applyFont="1" applyBorder="1" applyAlignment="1">
      <alignment horizontal="center"/>
    </xf>
    <xf numFmtId="0" fontId="7" fillId="0" borderId="4" xfId="6" applyBorder="1" applyAlignment="1" applyProtection="1">
      <protection locked="0"/>
    </xf>
    <xf numFmtId="49" fontId="3" fillId="0" borderId="1" xfId="6" applyNumberFormat="1" applyFont="1" applyBorder="1" applyAlignment="1" applyProtection="1">
      <alignment horizontal="center"/>
      <protection locked="0"/>
    </xf>
    <xf numFmtId="0" fontId="7" fillId="0" borderId="2" xfId="6" applyBorder="1" applyAlignment="1" applyProtection="1">
      <protection locked="0"/>
    </xf>
    <xf numFmtId="0" fontId="8" fillId="0" borderId="0" xfId="6" applyFont="1" applyBorder="1" applyAlignment="1" applyProtection="1">
      <alignment horizontal="center"/>
      <protection locked="0"/>
    </xf>
    <xf numFmtId="0" fontId="7" fillId="0" borderId="0" xfId="6" applyBorder="1" applyAlignment="1" applyProtection="1">
      <alignment horizontal="center"/>
      <protection locked="0"/>
    </xf>
    <xf numFmtId="0" fontId="7" fillId="0" borderId="5" xfId="6" applyBorder="1" applyAlignment="1" applyProtection="1">
      <alignment horizontal="center"/>
      <protection locked="0"/>
    </xf>
    <xf numFmtId="0" fontId="19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7" fillId="0" borderId="2" xfId="6" applyBorder="1" applyAlignment="1">
      <alignment horizontal="left"/>
    </xf>
    <xf numFmtId="0" fontId="7" fillId="0" borderId="4" xfId="6" applyBorder="1" applyAlignment="1">
      <alignment horizontal="left"/>
    </xf>
    <xf numFmtId="49" fontId="7" fillId="0" borderId="1" xfId="6" applyNumberFormat="1" applyBorder="1" applyAlignment="1"/>
    <xf numFmtId="49" fontId="2" fillId="0" borderId="0" xfId="6" applyNumberFormat="1" applyFont="1" applyBorder="1" applyAlignment="1"/>
    <xf numFmtId="170" fontId="4" fillId="0" borderId="2" xfId="6" applyNumberFormat="1" applyFont="1" applyBorder="1" applyAlignment="1">
      <alignment horizontal="left"/>
    </xf>
    <xf numFmtId="0" fontId="4" fillId="0" borderId="2" xfId="6" applyFont="1" applyBorder="1" applyAlignment="1">
      <alignment horizontal="left" wrapText="1"/>
    </xf>
    <xf numFmtId="0" fontId="4" fillId="0" borderId="2" xfId="6" applyFont="1" applyBorder="1" applyAlignment="1">
      <alignment horizontal="left"/>
    </xf>
    <xf numFmtId="10" fontId="4" fillId="0" borderId="2" xfId="7" applyNumberFormat="1" applyFont="1" applyBorder="1" applyAlignment="1">
      <alignment horizontal="left"/>
    </xf>
    <xf numFmtId="0" fontId="1" fillId="0" borderId="2" xfId="6" applyFont="1" applyBorder="1" applyAlignment="1">
      <alignment horizontal="left"/>
    </xf>
    <xf numFmtId="49" fontId="1" fillId="0" borderId="4" xfId="6" applyNumberFormat="1" applyFont="1" applyBorder="1" applyAlignment="1"/>
    <xf numFmtId="0" fontId="3" fillId="0" borderId="0" xfId="6" applyFont="1" applyBorder="1" applyAlignment="1">
      <alignment horizontal="left"/>
    </xf>
    <xf numFmtId="0" fontId="3" fillId="0" borderId="2" xfId="6" applyFont="1" applyBorder="1" applyAlignment="1">
      <alignment horizontal="left"/>
    </xf>
    <xf numFmtId="0" fontId="7" fillId="0" borderId="14" xfId="6" applyBorder="1" applyAlignment="1" applyProtection="1">
      <alignment horizontal="center"/>
    </xf>
    <xf numFmtId="0" fontId="7" fillId="0" borderId="4" xfId="6" applyBorder="1" applyAlignment="1" applyProtection="1">
      <alignment horizontal="center"/>
    </xf>
    <xf numFmtId="0" fontId="7" fillId="0" borderId="11" xfId="6" applyBorder="1" applyAlignment="1" applyProtection="1">
      <alignment horizontal="center"/>
    </xf>
    <xf numFmtId="0" fontId="4" fillId="0" borderId="14" xfId="6" applyFont="1" applyBorder="1" applyAlignment="1" applyProtection="1">
      <alignment horizontal="center" wrapText="1"/>
      <protection locked="0"/>
    </xf>
    <xf numFmtId="0" fontId="4" fillId="0" borderId="4" xfId="6" applyFont="1" applyBorder="1" applyAlignment="1" applyProtection="1">
      <alignment horizontal="center" wrapText="1"/>
      <protection locked="0"/>
    </xf>
    <xf numFmtId="0" fontId="4" fillId="0" borderId="4" xfId="6" applyFont="1" applyBorder="1" applyAlignment="1" applyProtection="1">
      <alignment horizontal="right" wrapText="1"/>
      <protection locked="0"/>
    </xf>
    <xf numFmtId="0" fontId="5" fillId="0" borderId="0" xfId="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9" xr:uid="{00000000-0005-0000-0000-000002000000}"/>
    <cellStyle name="Currency" xfId="3" builtinId="4"/>
    <cellStyle name="Currency 2" xfId="4" xr:uid="{00000000-0005-0000-0000-000004000000}"/>
    <cellStyle name="Currency 3" xfId="5" xr:uid="{00000000-0005-0000-0000-000005000000}"/>
    <cellStyle name="Normal" xfId="0" builtinId="0"/>
    <cellStyle name="Normal 2" xfId="6" xr:uid="{00000000-0005-0000-0000-000007000000}"/>
    <cellStyle name="Normal 3" xfId="8" xr:uid="{00000000-0005-0000-0000-000008000000}"/>
    <cellStyle name="Percent" xfId="7" builtinId="5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1047752</xdr:colOff>
      <xdr:row>0</xdr:row>
      <xdr:rowOff>47626</xdr:rowOff>
    </xdr:from>
    <xdr:to>
      <xdr:col>7</xdr:col>
      <xdr:colOff>1362075</xdr:colOff>
      <xdr:row>1</xdr:row>
      <xdr:rowOff>76200</xdr:rowOff>
    </xdr:to>
    <xdr:pic>
      <xdr:nvPicPr>
        <xdr:cNvPr id="2233" name="Pictur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2" y="47626"/>
          <a:ext cx="314323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0</xdr:row>
      <xdr:rowOff>28575</xdr:rowOff>
    </xdr:from>
    <xdr:to>
      <xdr:col>8</xdr:col>
      <xdr:colOff>185420</xdr:colOff>
      <xdr:row>1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23C7E3-78EB-4BB1-983A-E1DC015F60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8575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219075</xdr:rowOff>
    </xdr:from>
    <xdr:to>
      <xdr:col>4</xdr:col>
      <xdr:colOff>1343025</xdr:colOff>
      <xdr:row>3</xdr:row>
      <xdr:rowOff>647700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304800" y="704850"/>
          <a:ext cx="60388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aseline="0"/>
            <a:t>Include lines of credit, overdrafts, revolving loans, etc.</a:t>
          </a:r>
          <a:endParaRPr lang="en-CA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47624</xdr:rowOff>
    </xdr:from>
    <xdr:to>
      <xdr:col>27</xdr:col>
      <xdr:colOff>200025</xdr:colOff>
      <xdr:row>5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266700" y="609599"/>
          <a:ext cx="6000750" cy="11334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1.  For each receipt:</a:t>
          </a:r>
        </a:p>
        <a:p>
          <a:r>
            <a:rPr lang="en-US" sz="1000"/>
            <a:t>  a.  </a:t>
          </a:r>
          <a:r>
            <a:rPr lang="en-US" sz="1000" baseline="0"/>
            <a:t>Enter an "x" in  one of the "Available" columns.</a:t>
          </a:r>
        </a:p>
        <a:p>
          <a:r>
            <a:rPr lang="en-US" sz="1000" baseline="0"/>
            <a:t>  b.  If used during the period, enter an "x" in one of the "Used" columns.</a:t>
          </a:r>
        </a:p>
        <a:p>
          <a:r>
            <a:rPr lang="en-US" sz="1000" baseline="0"/>
            <a:t>  c.  If not used during the period, enter an "x" in the "End" column.</a:t>
          </a:r>
        </a:p>
        <a:p>
          <a:r>
            <a:rPr lang="en-US" sz="1000" baseline="0"/>
            <a:t>2.  Ensure that all "Difference" calculations are nil.  Be careful not to overwrite the formulas in the "Count" and "Difference" cells.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84668</xdr:rowOff>
    </xdr:from>
    <xdr:to>
      <xdr:col>9</xdr:col>
      <xdr:colOff>95250</xdr:colOff>
      <xdr:row>3</xdr:row>
      <xdr:rowOff>3609975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114301" y="522818"/>
          <a:ext cx="7648574" cy="3525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/>
            <a:t>50(1) Expenditures other than election expenses incurred by registered political parties, registered district associations or registered independent candidates</a:t>
          </a:r>
          <a:r>
            <a:rPr lang="en-US" sz="900" u="none"/>
            <a:t> for </a:t>
          </a:r>
          <a:r>
            <a:rPr lang="en-US" sz="900" u="sng"/>
            <a:t>advertising on broadcasting undertakings or in newspapers, periodicals or other printed matter</a:t>
          </a:r>
          <a:r>
            <a:rPr lang="en-US" sz="900"/>
            <a:t> shall be limited so as not to exceed: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a</a:t>
          </a:r>
          <a:r>
            <a:rPr lang="en-US" sz="900" b="0" i="0">
              <a:effectLst/>
            </a:rPr>
            <a:t>) </a:t>
          </a:r>
          <a:r>
            <a:rPr lang="en-US" sz="900"/>
            <a:t>in the case of a registered political party, $200,000 in each calendar year;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a.1</a:t>
          </a:r>
          <a:r>
            <a:rPr lang="en-US" sz="900" b="0" i="0">
              <a:effectLst/>
            </a:rPr>
            <a:t>) </a:t>
          </a:r>
          <a:r>
            <a:rPr lang="en-US" sz="900"/>
            <a:t>in the case of a registered district association, $3,000 in each calendar year; 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a.2</a:t>
          </a:r>
          <a:r>
            <a:rPr lang="en-US" sz="900" b="0" i="0">
              <a:effectLst/>
            </a:rPr>
            <a:t>) </a:t>
          </a:r>
          <a:r>
            <a:rPr lang="en-US" sz="900" u="sng"/>
            <a:t>in the case of a registered political party and its registered district associations, an aggregate amount of $200,000</a:t>
          </a:r>
          <a:r>
            <a:rPr lang="en-US" sz="900"/>
            <a:t>; and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b</a:t>
          </a:r>
          <a:r>
            <a:rPr lang="en-US" sz="900" b="0" i="0">
              <a:effectLst/>
            </a:rPr>
            <a:t>) </a:t>
          </a:r>
          <a:r>
            <a:rPr lang="en-US" sz="900"/>
            <a:t>in the case of a registered independent candidate, $3,000 in each calendar year.</a:t>
          </a:r>
        </a:p>
        <a:p>
          <a:endParaRPr lang="en-US" sz="900"/>
        </a:p>
        <a:p>
          <a:r>
            <a:rPr lang="en-US" sz="900"/>
            <a:t>50(2) </a:t>
          </a:r>
          <a:r>
            <a:rPr lang="en-US" sz="900" u="sng"/>
            <a:t>Subsection (1) does not apply </a:t>
          </a:r>
          <a:r>
            <a:rPr lang="en-US" sz="900"/>
            <a:t>to expenditures incurred by registered political parties, registered district associations or registered independent candidates for advertising on broadcasting undertakings or in newspapers, periodicals or other printed matter </a:t>
          </a:r>
          <a:r>
            <a:rPr lang="en-US" sz="900" u="sng"/>
            <a:t>if such advertising is limited to</a:t>
          </a:r>
          <a:r>
            <a:rPr lang="en-US" sz="900"/>
            <a:t>: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a</a:t>
          </a:r>
          <a:r>
            <a:rPr lang="en-US" sz="900" b="0" i="0">
              <a:effectLst/>
            </a:rPr>
            <a:t>) </a:t>
          </a:r>
          <a:r>
            <a:rPr lang="en-US" sz="900"/>
            <a:t>publicizing the date, time, place and subject matter of a public meeting organized by a registered political party, registered district association or registered independent candidate and an advertisement described in this paragraph may include a photo of a guest speaker and </a:t>
          </a:r>
        </a:p>
        <a:p>
          <a:pPr lvl="2"/>
          <a:r>
            <a:rPr lang="en-US" sz="900"/>
            <a:t>(i</a:t>
          </a:r>
          <a:r>
            <a:rPr lang="en-US" sz="900" b="0" i="0">
              <a:effectLst/>
            </a:rPr>
            <a:t>) </a:t>
          </a:r>
          <a:r>
            <a:rPr lang="en-US" sz="900"/>
            <a:t>if a registered political party is responsible for organizing the public meeting, the name, short-form name, abbreviation or logo of the party, or </a:t>
          </a:r>
        </a:p>
        <a:p>
          <a:pPr lvl="2"/>
          <a:r>
            <a:rPr lang="en-US" sz="900"/>
            <a:t>(ii</a:t>
          </a:r>
          <a:r>
            <a:rPr lang="en-US" sz="900" b="0" i="0">
              <a:effectLst/>
            </a:rPr>
            <a:t>) </a:t>
          </a:r>
          <a:r>
            <a:rPr lang="en-US" sz="900"/>
            <a:t>if a registered district association is responsible for organizing the public meeting, the name, short-form name or abbreviation of the district association or the logo of the party; and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b</a:t>
          </a:r>
          <a:r>
            <a:rPr lang="en-US" sz="900" b="0" i="0">
              <a:effectLst/>
            </a:rPr>
            <a:t>) </a:t>
          </a:r>
          <a:r>
            <a:rPr lang="en-US" sz="900"/>
            <a:t>publicizing any corrections to an advertisement described in paragraph (a).</a:t>
          </a:r>
        </a:p>
        <a:p>
          <a:endParaRPr lang="en-US" sz="900"/>
        </a:p>
        <a:p>
          <a:r>
            <a:rPr lang="en-US" sz="900"/>
            <a:t>50(3) </a:t>
          </a:r>
          <a:r>
            <a:rPr lang="en-US" sz="900" u="sng"/>
            <a:t>Subsection (1) does not apply </a:t>
          </a:r>
          <a:r>
            <a:rPr lang="en-US" sz="900"/>
            <a:t>to expenditures incurred by registered political parties, registered district associations or registered independent candidates for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a</a:t>
          </a:r>
          <a:r>
            <a:rPr lang="en-US" sz="900" b="0" i="0">
              <a:effectLst/>
            </a:rPr>
            <a:t>) </a:t>
          </a:r>
          <a:r>
            <a:rPr lang="en-US" sz="900"/>
            <a:t>the cost of postage for the mailing of letters, printed material and cards, including Christmas cards,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b</a:t>
          </a:r>
          <a:r>
            <a:rPr lang="en-US" sz="900" b="0" i="0">
              <a:effectLst/>
            </a:rPr>
            <a:t>) </a:t>
          </a:r>
          <a:r>
            <a:rPr lang="en-US" sz="900"/>
            <a:t>the production and distribution of</a:t>
          </a:r>
        </a:p>
        <a:p>
          <a:pPr lvl="2"/>
          <a:r>
            <a:rPr lang="en-US" sz="900"/>
            <a:t>(i</a:t>
          </a:r>
          <a:r>
            <a:rPr lang="en-US" sz="900" b="0" i="0">
              <a:effectLst/>
            </a:rPr>
            <a:t>) </a:t>
          </a:r>
          <a:r>
            <a:rPr lang="en-US" sz="900"/>
            <a:t>newsletters distributed solely to members of a registered political party, and</a:t>
          </a:r>
        </a:p>
        <a:p>
          <a:pPr lvl="2"/>
          <a:r>
            <a:rPr lang="en-US" sz="900"/>
            <a:t>(ii</a:t>
          </a:r>
          <a:r>
            <a:rPr lang="en-US" sz="900" b="0" i="0">
              <a:effectLst/>
            </a:rPr>
            <a:t>) </a:t>
          </a:r>
          <a:r>
            <a:rPr lang="en-US" sz="900"/>
            <a:t>Christmas cards, and</a:t>
          </a:r>
        </a:p>
        <a:p>
          <a:pPr lvl="1"/>
          <a:r>
            <a:rPr lang="en-US" sz="900" b="0" i="0">
              <a:effectLst/>
            </a:rPr>
            <a:t>(</a:t>
          </a:r>
          <a:r>
            <a:rPr lang="en-US" sz="900"/>
            <a:t>c</a:t>
          </a:r>
          <a:r>
            <a:rPr lang="en-US" sz="900" b="0" i="0">
              <a:effectLst/>
            </a:rPr>
            <a:t>) </a:t>
          </a:r>
          <a:r>
            <a:rPr lang="en-US" sz="900"/>
            <a:t>the publication in a newspaper of season’s greetings, congratulatory messages or best wishes for community events.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84667</xdr:rowOff>
    </xdr:from>
    <xdr:to>
      <xdr:col>19</xdr:col>
      <xdr:colOff>285750</xdr:colOff>
      <xdr:row>10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66700" y="1370542"/>
          <a:ext cx="7353300" cy="2772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Pursuant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subsection 63(2) of the </a:t>
          </a:r>
          <a:r>
            <a:rPr lang="en-CA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PPFA</a:t>
          </a:r>
          <a:r>
            <a:rPr lang="en-CA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this information will not be made available for public inspection.</a:t>
          </a:r>
          <a:endParaRPr lang="en-US" sz="105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6</xdr:row>
      <xdr:rowOff>84667</xdr:rowOff>
    </xdr:from>
    <xdr:to>
      <xdr:col>19</xdr:col>
      <xdr:colOff>342901</xdr:colOff>
      <xdr:row>6</xdr:row>
      <xdr:rowOff>476250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71452" y="1113367"/>
          <a:ext cx="7324724" cy="391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Pursuant</a:t>
          </a:r>
          <a:r>
            <a:rPr lang="en-CA" sz="1100" baseline="0"/>
            <a:t> to subsection 63(2) of the </a:t>
          </a:r>
          <a:r>
            <a:rPr lang="en-CA" sz="1100" i="1" baseline="0"/>
            <a:t>PPFA</a:t>
          </a:r>
          <a:r>
            <a:rPr lang="en-CA" sz="1100" i="0" baseline="0"/>
            <a:t>, the information on this schedule will not be made available for public inspection.</a:t>
          </a:r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84668</xdr:rowOff>
    </xdr:from>
    <xdr:to>
      <xdr:col>19</xdr:col>
      <xdr:colOff>285750</xdr:colOff>
      <xdr:row>10</xdr:row>
      <xdr:rowOff>238126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66700" y="1370543"/>
          <a:ext cx="7372350" cy="286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Pursuant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subsection 63(2) of the </a:t>
          </a:r>
          <a:r>
            <a:rPr lang="en-CA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PPFA</a:t>
          </a:r>
          <a:r>
            <a:rPr lang="en-CA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this information will not be made available for public inspection.</a:t>
          </a:r>
          <a:endParaRPr lang="en-US" sz="105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6</xdr:row>
      <xdr:rowOff>84667</xdr:rowOff>
    </xdr:from>
    <xdr:to>
      <xdr:col>20</xdr:col>
      <xdr:colOff>0</xdr:colOff>
      <xdr:row>6</xdr:row>
      <xdr:rowOff>447675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40784" y="1113367"/>
          <a:ext cx="7460191" cy="3630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Pursuant</a:t>
          </a:r>
          <a:r>
            <a:rPr lang="en-CA" sz="1100" baseline="0"/>
            <a:t> to subsection 63(2) of the </a:t>
          </a:r>
          <a:r>
            <a:rPr lang="en-CA" sz="1100" i="1" baseline="0"/>
            <a:t>PPFA</a:t>
          </a:r>
          <a:r>
            <a:rPr lang="en-CA" sz="1100" i="0" baseline="0"/>
            <a:t>, the information on this schedule will not be made available for public inspection.</a:t>
          </a:r>
          <a:endParaRPr lang="en-CA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161924</xdr:rowOff>
    </xdr:from>
    <xdr:to>
      <xdr:col>6</xdr:col>
      <xdr:colOff>38100</xdr:colOff>
      <xdr:row>24</xdr:row>
      <xdr:rowOff>85724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38125" y="3486149"/>
          <a:ext cx="515302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 each of the amounts entered below, submit supporting details of transactions; </a:t>
          </a:r>
        </a:p>
        <a:p>
          <a:r>
            <a:rPr lang="en-US" sz="1100"/>
            <a:t>e.g. general ledger reports from accounting system.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84667</xdr:rowOff>
    </xdr:from>
    <xdr:to>
      <xdr:col>9</xdr:col>
      <xdr:colOff>730250</xdr:colOff>
      <xdr:row>6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90500" y="1103842"/>
          <a:ext cx="7616825" cy="7440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information on this schedule will not be made available for public inspection.  </a:t>
          </a:r>
          <a:r>
            <a:rPr lang="en-CA" sz="1100"/>
            <a:t>Include salary, financial assistance, and other benefits</a:t>
          </a:r>
          <a:r>
            <a:rPr lang="en-CA" sz="1100" baseline="0"/>
            <a:t> paid to </a:t>
          </a:r>
          <a:r>
            <a:rPr lang="en-CA" sz="1100"/>
            <a:t> employees</a:t>
          </a:r>
          <a:r>
            <a:rPr lang="en-CA" sz="1100" baseline="0"/>
            <a:t> of the Party  who work at its principal permanent office and any other employees whose earnings are not considered election expenses.</a:t>
          </a:r>
          <a:endParaRPr lang="en-CA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7</xdr:col>
      <xdr:colOff>9525</xdr:colOff>
      <xdr:row>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71450" y="866775"/>
          <a:ext cx="530542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 each of the amounts entered below, submit supporting details of transactions; e.g. general ledger reports from accounting system.  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0</xdr:rowOff>
    </xdr:from>
    <xdr:to>
      <xdr:col>8</xdr:col>
      <xdr:colOff>85725</xdr:colOff>
      <xdr:row>4</xdr:row>
      <xdr:rowOff>523875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295275" y="657225"/>
          <a:ext cx="65151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Make a copy of this worksheet and</a:t>
          </a:r>
          <a:r>
            <a:rPr lang="en-US" sz="1100" baseline="0"/>
            <a:t> link to Schedule 20 for </a:t>
          </a:r>
          <a:r>
            <a:rPr lang="en-US" sz="1100"/>
            <a:t>each</a:t>
          </a:r>
          <a:r>
            <a:rPr lang="en-US" sz="1100" baseline="0"/>
            <a:t> bank account in existence during the current reporting period.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zoomScaleNormal="100" workbookViewId="0">
      <selection activeCell="C8" sqref="C8"/>
    </sheetView>
  </sheetViews>
  <sheetFormatPr defaultRowHeight="12.75" x14ac:dyDescent="0.2"/>
  <cols>
    <col min="1" max="1" width="2.7109375" style="221" customWidth="1"/>
    <col min="2" max="2" width="9.28515625" style="213" customWidth="1"/>
    <col min="3" max="3" width="12.85546875" style="213" customWidth="1"/>
    <col min="4" max="4" width="3.28515625" style="213" customWidth="1"/>
    <col min="5" max="5" width="10.7109375" style="213" customWidth="1"/>
    <col min="6" max="6" width="2.5703125" style="213" customWidth="1"/>
    <col min="7" max="7" width="34.42578125" style="213" customWidth="1"/>
    <col min="8" max="8" width="10.85546875" style="213" customWidth="1"/>
    <col min="9" max="11" width="5.7109375" style="213" customWidth="1"/>
    <col min="12" max="12" width="1.7109375" style="213" customWidth="1"/>
    <col min="13" max="16384" width="9.140625" style="213"/>
  </cols>
  <sheetData>
    <row r="1" spans="1:14" s="363" customFormat="1" ht="26.25" customHeight="1" x14ac:dyDescent="0.2">
      <c r="A1" s="360"/>
      <c r="B1" s="867" t="s">
        <v>49</v>
      </c>
      <c r="C1" s="867"/>
      <c r="D1" s="867"/>
      <c r="E1" s="867"/>
      <c r="F1" s="867"/>
      <c r="G1" s="867"/>
      <c r="H1" s="867"/>
      <c r="I1" s="361"/>
      <c r="J1" s="362"/>
      <c r="K1" s="235" t="s">
        <v>28</v>
      </c>
    </row>
    <row r="2" spans="1:14" x14ac:dyDescent="0.2">
      <c r="B2" s="868" t="s">
        <v>463</v>
      </c>
      <c r="C2" s="868"/>
      <c r="D2" s="868"/>
      <c r="E2" s="868"/>
      <c r="F2" s="868"/>
      <c r="G2" s="868"/>
      <c r="H2" s="868"/>
      <c r="I2" s="214"/>
      <c r="K2" s="215" t="s">
        <v>567</v>
      </c>
    </row>
    <row r="3" spans="1:14" ht="6" customHeight="1" x14ac:dyDescent="0.2">
      <c r="B3" s="216"/>
      <c r="C3" s="217"/>
      <c r="D3" s="217"/>
      <c r="E3" s="217"/>
      <c r="F3" s="217"/>
      <c r="G3" s="217"/>
      <c r="H3" s="217"/>
      <c r="I3" s="217"/>
      <c r="J3" s="217"/>
      <c r="K3" s="217"/>
    </row>
    <row r="4" spans="1:14" ht="15.75" x14ac:dyDescent="0.25">
      <c r="A4" s="218"/>
      <c r="B4" s="877" t="s">
        <v>163</v>
      </c>
      <c r="C4" s="878"/>
      <c r="D4" s="878"/>
      <c r="E4" s="878"/>
      <c r="F4" s="878"/>
      <c r="G4" s="878"/>
      <c r="H4" s="878"/>
      <c r="I4" s="878"/>
      <c r="J4" s="878"/>
      <c r="K4" s="879"/>
    </row>
    <row r="5" spans="1:14" ht="20.25" customHeight="1" x14ac:dyDescent="0.2">
      <c r="A5" s="219"/>
      <c r="B5" s="221" t="s">
        <v>29</v>
      </c>
      <c r="C5" s="220"/>
      <c r="D5" s="220"/>
      <c r="E5" s="222"/>
      <c r="F5" s="222"/>
      <c r="G5" s="862"/>
      <c r="H5" s="236"/>
      <c r="I5" s="236"/>
      <c r="J5" s="236"/>
      <c r="K5" s="237"/>
    </row>
    <row r="6" spans="1:14" ht="20.25" customHeight="1" x14ac:dyDescent="0.2">
      <c r="A6" s="219"/>
      <c r="B6" s="343" t="s">
        <v>18</v>
      </c>
      <c r="C6" s="221"/>
      <c r="D6" s="222"/>
      <c r="E6" s="222"/>
      <c r="F6" s="222"/>
      <c r="G6" s="874"/>
      <c r="H6" s="874"/>
      <c r="I6" s="874"/>
      <c r="J6" s="874"/>
      <c r="K6" s="875"/>
    </row>
    <row r="7" spans="1:14" ht="20.25" customHeight="1" x14ac:dyDescent="0.2">
      <c r="A7" s="219"/>
      <c r="B7" s="343" t="s">
        <v>223</v>
      </c>
      <c r="C7" s="221"/>
      <c r="D7" s="221"/>
      <c r="E7" s="221"/>
      <c r="F7" s="221"/>
      <c r="G7" s="874"/>
      <c r="H7" s="874"/>
      <c r="I7" s="874"/>
      <c r="J7" s="874"/>
      <c r="K7" s="875"/>
    </row>
    <row r="8" spans="1:14" ht="20.25" customHeight="1" x14ac:dyDescent="0.2">
      <c r="A8" s="219"/>
      <c r="B8" s="221" t="s">
        <v>386</v>
      </c>
      <c r="C8" s="221"/>
      <c r="D8" s="221"/>
      <c r="E8" s="221"/>
      <c r="F8" s="221"/>
      <c r="G8" s="874"/>
      <c r="H8" s="874"/>
      <c r="I8" s="874"/>
      <c r="J8" s="874"/>
      <c r="K8" s="875"/>
    </row>
    <row r="9" spans="1:14" ht="20.25" customHeight="1" x14ac:dyDescent="0.2">
      <c r="A9" s="219"/>
      <c r="B9" s="343" t="s">
        <v>22</v>
      </c>
      <c r="C9" s="221"/>
      <c r="D9" s="223"/>
      <c r="E9" s="223"/>
      <c r="F9" s="223"/>
      <c r="G9" s="874"/>
      <c r="H9" s="874"/>
      <c r="I9" s="874"/>
      <c r="J9" s="874"/>
      <c r="K9" s="875"/>
    </row>
    <row r="10" spans="1:14" ht="20.25" customHeight="1" x14ac:dyDescent="0.2">
      <c r="A10" s="219"/>
      <c r="B10" s="343" t="s">
        <v>224</v>
      </c>
      <c r="C10" s="221"/>
      <c r="D10" s="223"/>
      <c r="E10" s="223"/>
      <c r="F10" s="223"/>
      <c r="G10" s="874"/>
      <c r="H10" s="874"/>
      <c r="I10" s="874"/>
      <c r="J10" s="874"/>
      <c r="K10" s="875"/>
    </row>
    <row r="11" spans="1:14" ht="7.5" customHeight="1" x14ac:dyDescent="0.2">
      <c r="A11" s="219"/>
      <c r="B11" s="221"/>
      <c r="C11" s="221"/>
      <c r="D11" s="221"/>
      <c r="E11" s="221"/>
      <c r="F11" s="221"/>
      <c r="G11" s="221"/>
      <c r="H11" s="221"/>
      <c r="I11" s="223"/>
      <c r="J11" s="223"/>
      <c r="K11" s="224"/>
    </row>
    <row r="12" spans="1:14" ht="20.25" customHeight="1" x14ac:dyDescent="0.2">
      <c r="A12" s="219"/>
      <c r="B12" s="225" t="s">
        <v>384</v>
      </c>
      <c r="C12" s="220"/>
      <c r="D12" s="220"/>
      <c r="E12" s="844">
        <v>44562</v>
      </c>
      <c r="F12" s="287"/>
      <c r="G12" s="359" t="s">
        <v>385</v>
      </c>
      <c r="H12" s="844">
        <v>44926</v>
      </c>
      <c r="I12" s="366"/>
      <c r="J12" s="288"/>
      <c r="K12" s="224"/>
    </row>
    <row r="13" spans="1:14" s="230" customFormat="1" ht="6.75" customHeight="1" x14ac:dyDescent="0.2">
      <c r="A13" s="226"/>
      <c r="B13" s="227"/>
      <c r="C13" s="227"/>
      <c r="D13" s="227"/>
      <c r="E13" s="228"/>
      <c r="F13" s="228"/>
      <c r="G13" s="228"/>
      <c r="H13" s="228"/>
      <c r="I13" s="228"/>
      <c r="J13" s="228"/>
      <c r="K13" s="229"/>
    </row>
    <row r="14" spans="1:14" ht="6" customHeight="1" x14ac:dyDescent="0.2">
      <c r="B14" s="231"/>
      <c r="C14" s="231"/>
      <c r="D14" s="231"/>
      <c r="E14" s="232"/>
      <c r="F14" s="232"/>
      <c r="G14" s="232"/>
      <c r="H14" s="232"/>
      <c r="I14" s="232"/>
      <c r="J14" s="232"/>
      <c r="K14" s="232"/>
    </row>
    <row r="15" spans="1:14" s="349" customFormat="1" ht="6" customHeight="1" x14ac:dyDescent="0.2">
      <c r="A15" s="344"/>
      <c r="B15" s="345"/>
      <c r="C15" s="346"/>
      <c r="D15" s="346"/>
      <c r="E15" s="346"/>
      <c r="F15" s="346"/>
      <c r="G15" s="346"/>
      <c r="H15" s="346"/>
      <c r="I15" s="346"/>
      <c r="J15" s="346"/>
      <c r="K15" s="347"/>
      <c r="L15" s="348"/>
      <c r="M15" s="348"/>
      <c r="N15" s="348"/>
    </row>
    <row r="16" spans="1:14" s="349" customFormat="1" ht="15.75" x14ac:dyDescent="0.25">
      <c r="A16" s="350"/>
      <c r="B16" s="870" t="s">
        <v>416</v>
      </c>
      <c r="C16" s="870"/>
      <c r="D16" s="870"/>
      <c r="E16" s="870"/>
      <c r="F16" s="870"/>
      <c r="G16" s="870"/>
      <c r="H16" s="870"/>
      <c r="I16" s="870"/>
      <c r="J16" s="870"/>
      <c r="K16" s="871"/>
      <c r="L16" s="348"/>
      <c r="M16" s="348"/>
      <c r="N16" s="348"/>
    </row>
    <row r="17" spans="1:14" s="349" customFormat="1" ht="36" customHeight="1" x14ac:dyDescent="0.2">
      <c r="A17" s="350"/>
      <c r="B17" s="876" t="s">
        <v>441</v>
      </c>
      <c r="C17" s="876"/>
      <c r="D17" s="876"/>
      <c r="E17" s="876"/>
      <c r="F17" s="876"/>
      <c r="G17" s="876"/>
      <c r="H17" s="876"/>
      <c r="I17" s="872" t="s">
        <v>40</v>
      </c>
      <c r="J17" s="872"/>
      <c r="K17" s="873"/>
      <c r="L17" s="348"/>
      <c r="M17" s="348"/>
      <c r="N17" s="348"/>
    </row>
    <row r="18" spans="1:14" s="349" customFormat="1" ht="20.25" customHeight="1" x14ac:dyDescent="0.2">
      <c r="A18" s="350"/>
      <c r="B18" s="352"/>
      <c r="C18" s="351"/>
      <c r="D18" s="351"/>
      <c r="E18" s="351"/>
      <c r="F18" s="351"/>
      <c r="G18" s="351"/>
      <c r="H18" s="351"/>
      <c r="I18" s="413" t="s">
        <v>12</v>
      </c>
      <c r="J18" s="413" t="s">
        <v>13</v>
      </c>
      <c r="K18" s="414" t="s">
        <v>41</v>
      </c>
      <c r="L18" s="348"/>
      <c r="M18" s="348"/>
      <c r="N18" s="348"/>
    </row>
    <row r="19" spans="1:14" s="397" customFormat="1" x14ac:dyDescent="0.2">
      <c r="A19" s="394" t="s">
        <v>375</v>
      </c>
      <c r="B19" s="869" t="s">
        <v>464</v>
      </c>
      <c r="C19" s="869"/>
      <c r="D19" s="869"/>
      <c r="E19" s="869"/>
      <c r="F19" s="869"/>
      <c r="G19" s="869"/>
      <c r="H19" s="869"/>
      <c r="I19" s="863"/>
      <c r="J19" s="863"/>
      <c r="K19" s="863"/>
      <c r="L19" s="396"/>
      <c r="M19" s="396"/>
      <c r="N19" s="396"/>
    </row>
    <row r="20" spans="1:14" s="397" customFormat="1" ht="6" customHeight="1" x14ac:dyDescent="0.2">
      <c r="A20" s="395"/>
      <c r="B20" s="398"/>
      <c r="C20" s="398"/>
      <c r="D20" s="398"/>
      <c r="E20" s="398"/>
      <c r="F20" s="398"/>
      <c r="G20" s="398"/>
      <c r="H20" s="398"/>
      <c r="I20" s="398"/>
      <c r="J20" s="398"/>
      <c r="K20" s="399"/>
      <c r="L20" s="396"/>
      <c r="M20" s="396"/>
      <c r="N20" s="396"/>
    </row>
    <row r="21" spans="1:14" s="397" customFormat="1" ht="25.5" customHeight="1" x14ac:dyDescent="0.2">
      <c r="A21" s="394" t="s">
        <v>418</v>
      </c>
      <c r="B21" s="869" t="s">
        <v>443</v>
      </c>
      <c r="C21" s="869"/>
      <c r="D21" s="869"/>
      <c r="E21" s="869"/>
      <c r="F21" s="869"/>
      <c r="G21" s="869"/>
      <c r="H21" s="869"/>
      <c r="I21" s="863"/>
      <c r="J21" s="863"/>
      <c r="K21" s="863"/>
      <c r="L21" s="396"/>
      <c r="M21" s="396"/>
      <c r="N21" s="396"/>
    </row>
    <row r="22" spans="1:14" s="397" customFormat="1" ht="6" customHeight="1" x14ac:dyDescent="0.2">
      <c r="A22" s="400"/>
      <c r="B22" s="398"/>
      <c r="C22" s="398"/>
      <c r="D22" s="398"/>
      <c r="E22" s="398"/>
      <c r="F22" s="398"/>
      <c r="G22" s="398"/>
      <c r="H22" s="398"/>
      <c r="I22" s="398"/>
      <c r="J22" s="401"/>
      <c r="K22" s="402"/>
      <c r="L22" s="396"/>
      <c r="M22" s="396"/>
      <c r="N22" s="396"/>
    </row>
    <row r="23" spans="1:14" s="397" customFormat="1" ht="27" customHeight="1" x14ac:dyDescent="0.2">
      <c r="A23" s="394" t="s">
        <v>376</v>
      </c>
      <c r="B23" s="869" t="s">
        <v>442</v>
      </c>
      <c r="C23" s="869"/>
      <c r="D23" s="869"/>
      <c r="E23" s="869"/>
      <c r="F23" s="869"/>
      <c r="G23" s="869"/>
      <c r="H23" s="869"/>
      <c r="I23" s="863"/>
      <c r="J23" s="863"/>
      <c r="K23" s="863"/>
      <c r="L23" s="396"/>
      <c r="M23" s="396"/>
      <c r="N23" s="396"/>
    </row>
    <row r="24" spans="1:14" s="397" customFormat="1" ht="6" customHeight="1" x14ac:dyDescent="0.2">
      <c r="A24" s="395"/>
      <c r="B24" s="398"/>
      <c r="C24" s="398"/>
      <c r="D24" s="398"/>
      <c r="E24" s="398"/>
      <c r="F24" s="398"/>
      <c r="G24" s="398"/>
      <c r="H24" s="398"/>
      <c r="I24" s="398"/>
      <c r="J24" s="398"/>
      <c r="K24" s="399"/>
      <c r="L24" s="396"/>
      <c r="M24" s="396"/>
      <c r="N24" s="396"/>
    </row>
    <row r="25" spans="1:14" s="397" customFormat="1" ht="27" customHeight="1" x14ac:dyDescent="0.2">
      <c r="A25" s="394" t="s">
        <v>377</v>
      </c>
      <c r="B25" s="869" t="s">
        <v>453</v>
      </c>
      <c r="C25" s="869"/>
      <c r="D25" s="869"/>
      <c r="E25" s="869"/>
      <c r="F25" s="869"/>
      <c r="G25" s="869"/>
      <c r="H25" s="869"/>
      <c r="I25" s="863"/>
      <c r="J25" s="863"/>
      <c r="K25" s="863"/>
      <c r="L25" s="396"/>
      <c r="M25" s="396"/>
      <c r="N25" s="396"/>
    </row>
    <row r="26" spans="1:14" s="397" customFormat="1" ht="6" customHeight="1" x14ac:dyDescent="0.2">
      <c r="A26" s="395"/>
      <c r="B26" s="398"/>
      <c r="C26" s="398"/>
      <c r="D26" s="398"/>
      <c r="E26" s="398"/>
      <c r="F26" s="398"/>
      <c r="G26" s="398"/>
      <c r="H26" s="398"/>
      <c r="I26" s="398"/>
      <c r="J26" s="398"/>
      <c r="K26" s="399"/>
      <c r="L26" s="396"/>
      <c r="M26" s="396"/>
      <c r="N26" s="396"/>
    </row>
    <row r="27" spans="1:14" s="397" customFormat="1" ht="39" customHeight="1" x14ac:dyDescent="0.2">
      <c r="A27" s="394" t="s">
        <v>378</v>
      </c>
      <c r="B27" s="869" t="s">
        <v>444</v>
      </c>
      <c r="C27" s="869"/>
      <c r="D27" s="869"/>
      <c r="E27" s="869"/>
      <c r="F27" s="869"/>
      <c r="G27" s="869"/>
      <c r="H27" s="869"/>
      <c r="I27" s="863"/>
      <c r="J27" s="863"/>
      <c r="K27" s="863"/>
      <c r="L27" s="396"/>
      <c r="M27" s="396"/>
      <c r="N27" s="396"/>
    </row>
    <row r="28" spans="1:14" s="397" customFormat="1" ht="6" customHeight="1" x14ac:dyDescent="0.2">
      <c r="A28" s="395"/>
      <c r="B28" s="398"/>
      <c r="C28" s="398"/>
      <c r="D28" s="398"/>
      <c r="E28" s="398"/>
      <c r="F28" s="398"/>
      <c r="G28" s="398"/>
      <c r="H28" s="398"/>
      <c r="I28" s="398"/>
      <c r="J28" s="398"/>
      <c r="K28" s="399"/>
      <c r="L28" s="396"/>
      <c r="M28" s="396"/>
      <c r="N28" s="396"/>
    </row>
    <row r="29" spans="1:14" s="397" customFormat="1" ht="25.5" customHeight="1" x14ac:dyDescent="0.2">
      <c r="A29" s="394" t="s">
        <v>379</v>
      </c>
      <c r="B29" s="869" t="s">
        <v>454</v>
      </c>
      <c r="C29" s="869"/>
      <c r="D29" s="869"/>
      <c r="E29" s="869"/>
      <c r="F29" s="869"/>
      <c r="G29" s="869"/>
      <c r="H29" s="869"/>
      <c r="I29" s="863"/>
      <c r="J29" s="863"/>
      <c r="K29" s="863"/>
      <c r="L29" s="396"/>
      <c r="M29" s="396"/>
      <c r="N29" s="396"/>
    </row>
    <row r="30" spans="1:14" s="397" customFormat="1" ht="6" customHeight="1" x14ac:dyDescent="0.2">
      <c r="A30" s="395"/>
      <c r="B30" s="398"/>
      <c r="C30" s="398"/>
      <c r="D30" s="398"/>
      <c r="E30" s="398"/>
      <c r="F30" s="398"/>
      <c r="G30" s="398"/>
      <c r="H30" s="398"/>
      <c r="I30" s="398"/>
      <c r="J30" s="398"/>
      <c r="K30" s="399"/>
      <c r="L30" s="396"/>
      <c r="M30" s="396"/>
      <c r="N30" s="396"/>
    </row>
    <row r="31" spans="1:14" s="397" customFormat="1" ht="27" customHeight="1" x14ac:dyDescent="0.2">
      <c r="A31" s="394" t="s">
        <v>380</v>
      </c>
      <c r="B31" s="869" t="s">
        <v>445</v>
      </c>
      <c r="C31" s="869"/>
      <c r="D31" s="869"/>
      <c r="E31" s="869"/>
      <c r="F31" s="869"/>
      <c r="G31" s="869"/>
      <c r="H31" s="869"/>
      <c r="I31" s="863"/>
      <c r="J31" s="863"/>
      <c r="K31" s="863"/>
      <c r="L31" s="396"/>
      <c r="M31" s="396"/>
      <c r="N31" s="396"/>
    </row>
    <row r="32" spans="1:14" s="397" customFormat="1" ht="6" customHeight="1" x14ac:dyDescent="0.2">
      <c r="A32" s="395"/>
      <c r="B32" s="398"/>
      <c r="C32" s="398"/>
      <c r="D32" s="398"/>
      <c r="E32" s="398"/>
      <c r="F32" s="398"/>
      <c r="G32" s="398"/>
      <c r="H32" s="398"/>
      <c r="I32" s="398"/>
      <c r="J32" s="398"/>
      <c r="K32" s="399"/>
      <c r="L32" s="396"/>
      <c r="M32" s="396"/>
      <c r="N32" s="396"/>
    </row>
    <row r="33" spans="1:14" s="397" customFormat="1" ht="37.5" customHeight="1" x14ac:dyDescent="0.2">
      <c r="A33" s="394" t="s">
        <v>381</v>
      </c>
      <c r="B33" s="869" t="s">
        <v>498</v>
      </c>
      <c r="C33" s="869"/>
      <c r="D33" s="869"/>
      <c r="E33" s="869"/>
      <c r="F33" s="869"/>
      <c r="G33" s="869"/>
      <c r="H33" s="869"/>
      <c r="I33" s="863"/>
      <c r="J33" s="863"/>
      <c r="K33" s="863"/>
      <c r="L33" s="396"/>
      <c r="M33" s="396"/>
      <c r="N33" s="396"/>
    </row>
    <row r="34" spans="1:14" s="397" customFormat="1" ht="6" customHeight="1" x14ac:dyDescent="0.2">
      <c r="A34" s="395"/>
      <c r="B34" s="398"/>
      <c r="C34" s="398"/>
      <c r="D34" s="398"/>
      <c r="E34" s="398"/>
      <c r="F34" s="398"/>
      <c r="G34" s="398"/>
      <c r="H34" s="398"/>
      <c r="I34" s="398"/>
      <c r="J34" s="398"/>
      <c r="K34" s="399"/>
      <c r="L34" s="396"/>
      <c r="M34" s="396"/>
      <c r="N34" s="396"/>
    </row>
    <row r="35" spans="1:14" s="397" customFormat="1" ht="25.5" customHeight="1" x14ac:dyDescent="0.2">
      <c r="A35" s="394" t="s">
        <v>382</v>
      </c>
      <c r="B35" s="869" t="s">
        <v>465</v>
      </c>
      <c r="C35" s="869"/>
      <c r="D35" s="869"/>
      <c r="E35" s="869"/>
      <c r="F35" s="869"/>
      <c r="G35" s="869"/>
      <c r="H35" s="869"/>
      <c r="I35" s="863"/>
      <c r="J35" s="863"/>
      <c r="K35" s="863"/>
      <c r="L35" s="396"/>
      <c r="M35" s="396"/>
      <c r="N35" s="396"/>
    </row>
    <row r="36" spans="1:14" s="397" customFormat="1" ht="6" customHeight="1" x14ac:dyDescent="0.2">
      <c r="A36" s="395"/>
      <c r="B36" s="398"/>
      <c r="C36" s="398"/>
      <c r="D36" s="398"/>
      <c r="E36" s="398"/>
      <c r="F36" s="398"/>
      <c r="G36" s="398"/>
      <c r="H36" s="398"/>
      <c r="I36" s="398"/>
      <c r="J36" s="398"/>
      <c r="K36" s="399"/>
      <c r="L36" s="396"/>
      <c r="M36" s="396"/>
      <c r="N36" s="396"/>
    </row>
    <row r="37" spans="1:14" s="397" customFormat="1" ht="39.75" customHeight="1" x14ac:dyDescent="0.2">
      <c r="A37" s="394" t="s">
        <v>383</v>
      </c>
      <c r="B37" s="869" t="s">
        <v>446</v>
      </c>
      <c r="C37" s="869"/>
      <c r="D37" s="869"/>
      <c r="E37" s="869"/>
      <c r="F37" s="869"/>
      <c r="G37" s="869"/>
      <c r="H37" s="869"/>
      <c r="I37" s="863"/>
      <c r="J37" s="863"/>
      <c r="K37" s="863"/>
      <c r="L37" s="396"/>
      <c r="M37" s="396"/>
      <c r="N37" s="396"/>
    </row>
    <row r="38" spans="1:14" s="397" customFormat="1" ht="6" customHeight="1" x14ac:dyDescent="0.2">
      <c r="A38" s="395"/>
      <c r="B38" s="398"/>
      <c r="C38" s="398"/>
      <c r="D38" s="398"/>
      <c r="E38" s="398"/>
      <c r="F38" s="398"/>
      <c r="G38" s="398"/>
      <c r="H38" s="398"/>
      <c r="I38" s="398"/>
      <c r="J38" s="398"/>
      <c r="K38" s="399"/>
      <c r="L38" s="396"/>
      <c r="M38" s="396"/>
      <c r="N38" s="396"/>
    </row>
    <row r="39" spans="1:14" s="397" customFormat="1" x14ac:dyDescent="0.2">
      <c r="A39" s="394" t="s">
        <v>449</v>
      </c>
      <c r="B39" s="869" t="s">
        <v>447</v>
      </c>
      <c r="C39" s="869"/>
      <c r="D39" s="869"/>
      <c r="E39" s="869"/>
      <c r="F39" s="869"/>
      <c r="G39" s="869"/>
      <c r="H39" s="869"/>
      <c r="I39" s="863"/>
      <c r="J39" s="863"/>
      <c r="K39" s="863"/>
      <c r="L39" s="396"/>
      <c r="M39" s="396"/>
      <c r="N39" s="396"/>
    </row>
    <row r="40" spans="1:14" s="349" customFormat="1" ht="6.75" customHeight="1" x14ac:dyDescent="0.2">
      <c r="A40" s="355"/>
      <c r="B40" s="354"/>
      <c r="C40" s="354"/>
      <c r="D40" s="354"/>
      <c r="E40" s="354"/>
      <c r="F40" s="354"/>
      <c r="G40" s="354"/>
      <c r="H40" s="354"/>
      <c r="I40" s="356"/>
      <c r="J40" s="357"/>
      <c r="K40" s="358"/>
      <c r="L40" s="348"/>
      <c r="M40" s="348"/>
      <c r="N40" s="348"/>
    </row>
    <row r="41" spans="1:14" s="349" customFormat="1" ht="6" customHeight="1" x14ac:dyDescent="0.2">
      <c r="A41" s="364"/>
      <c r="B41" s="353"/>
      <c r="C41" s="354"/>
      <c r="D41" s="354"/>
      <c r="E41" s="354"/>
      <c r="F41" s="354"/>
      <c r="G41" s="354"/>
      <c r="H41" s="354"/>
      <c r="I41" s="354"/>
      <c r="J41" s="354"/>
      <c r="K41" s="365"/>
    </row>
    <row r="42" spans="1:14" ht="15.75" x14ac:dyDescent="0.25">
      <c r="A42" s="218"/>
      <c r="B42" s="877" t="s">
        <v>164</v>
      </c>
      <c r="C42" s="878"/>
      <c r="D42" s="878"/>
      <c r="E42" s="878"/>
      <c r="F42" s="878"/>
      <c r="G42" s="878"/>
      <c r="H42" s="878"/>
      <c r="I42" s="878"/>
      <c r="J42" s="878"/>
      <c r="K42" s="879"/>
      <c r="L42" s="221"/>
    </row>
    <row r="43" spans="1:14" s="1" customFormat="1" ht="12" x14ac:dyDescent="0.2">
      <c r="A43" s="147"/>
      <c r="B43" s="45" t="s">
        <v>17</v>
      </c>
      <c r="C43" s="880"/>
      <c r="D43" s="880"/>
      <c r="E43" s="880"/>
      <c r="F43" s="403" t="s">
        <v>100</v>
      </c>
      <c r="G43" s="44"/>
      <c r="H43" s="44"/>
      <c r="I43" s="44"/>
      <c r="J43" s="44"/>
      <c r="K43" s="404"/>
      <c r="L43" s="44"/>
    </row>
    <row r="44" spans="1:14" s="1" customFormat="1" ht="20.25" customHeight="1" x14ac:dyDescent="0.2">
      <c r="A44" s="147"/>
      <c r="B44" s="880"/>
      <c r="C44" s="880"/>
      <c r="D44" s="880"/>
      <c r="E44" s="880"/>
      <c r="F44" s="880"/>
      <c r="G44" s="880"/>
      <c r="H44" s="880"/>
      <c r="I44" s="880"/>
      <c r="J44" s="880"/>
      <c r="K44" s="404"/>
      <c r="L44" s="44"/>
    </row>
    <row r="45" spans="1:14" s="1" customFormat="1" ht="12" x14ac:dyDescent="0.2">
      <c r="A45" s="147"/>
      <c r="B45" s="885" t="s">
        <v>29</v>
      </c>
      <c r="C45" s="885"/>
      <c r="D45" s="885"/>
      <c r="E45" s="885"/>
      <c r="F45" s="885"/>
      <c r="G45" s="885"/>
      <c r="H45" s="885"/>
      <c r="I45" s="885"/>
      <c r="J45" s="885"/>
      <c r="K45" s="404"/>
      <c r="L45" s="44"/>
    </row>
    <row r="46" spans="1:14" s="1" customFormat="1" ht="16.5" customHeight="1" x14ac:dyDescent="0.2">
      <c r="A46" s="147"/>
      <c r="B46" s="405" t="s">
        <v>462</v>
      </c>
      <c r="C46" s="44"/>
      <c r="D46" s="44"/>
      <c r="E46" s="44"/>
      <c r="F46" s="406"/>
      <c r="G46" s="406"/>
      <c r="H46" s="406"/>
      <c r="I46" s="406"/>
      <c r="J46" s="406"/>
      <c r="K46" s="407"/>
      <c r="L46" s="44"/>
    </row>
    <row r="47" spans="1:14" s="1" customFormat="1" ht="16.5" customHeight="1" x14ac:dyDescent="0.2">
      <c r="A47" s="147"/>
      <c r="B47" s="405" t="s">
        <v>450</v>
      </c>
      <c r="C47" s="44"/>
      <c r="D47" s="44"/>
      <c r="E47" s="406"/>
      <c r="F47" s="406"/>
      <c r="G47" s="406"/>
      <c r="H47" s="406"/>
      <c r="I47" s="406"/>
      <c r="J47" s="406"/>
      <c r="K47" s="407"/>
      <c r="L47" s="44"/>
    </row>
    <row r="48" spans="1:14" s="1" customFormat="1" ht="16.5" customHeight="1" x14ac:dyDescent="0.2">
      <c r="A48" s="147"/>
      <c r="B48" s="405" t="s">
        <v>448</v>
      </c>
      <c r="C48" s="44"/>
      <c r="D48" s="44"/>
      <c r="E48" s="44"/>
      <c r="F48" s="44"/>
      <c r="G48" s="44"/>
      <c r="H48" s="44"/>
      <c r="I48" s="44"/>
      <c r="J48" s="44"/>
      <c r="K48" s="404"/>
      <c r="L48" s="44"/>
    </row>
    <row r="49" spans="1:12" s="1" customFormat="1" ht="36" customHeight="1" x14ac:dyDescent="0.2">
      <c r="A49" s="147"/>
      <c r="B49" s="884"/>
      <c r="C49" s="884"/>
      <c r="D49" s="884"/>
      <c r="E49" s="884"/>
      <c r="F49" s="380"/>
      <c r="G49" s="880"/>
      <c r="H49" s="880"/>
      <c r="I49" s="880"/>
      <c r="J49" s="880"/>
      <c r="K49" s="408"/>
      <c r="L49" s="44"/>
    </row>
    <row r="50" spans="1:12" s="1" customFormat="1" ht="12" x14ac:dyDescent="0.2">
      <c r="A50" s="147"/>
      <c r="B50" s="883" t="s">
        <v>0</v>
      </c>
      <c r="C50" s="883"/>
      <c r="D50" s="883"/>
      <c r="E50" s="883"/>
      <c r="F50" s="44"/>
      <c r="G50" s="881" t="s">
        <v>1</v>
      </c>
      <c r="H50" s="881"/>
      <c r="I50" s="881"/>
      <c r="J50" s="881"/>
      <c r="K50" s="882"/>
      <c r="L50" s="44"/>
    </row>
    <row r="51" spans="1:12" s="221" customFormat="1" ht="7.5" customHeight="1" x14ac:dyDescent="0.2">
      <c r="A51" s="226"/>
      <c r="B51" s="233"/>
      <c r="C51" s="230"/>
      <c r="D51" s="230"/>
      <c r="E51" s="230"/>
      <c r="F51" s="230"/>
      <c r="G51" s="230"/>
      <c r="H51" s="230"/>
      <c r="I51" s="230"/>
      <c r="J51" s="230"/>
      <c r="K51" s="290"/>
    </row>
    <row r="52" spans="1:12" ht="6" customHeight="1" x14ac:dyDescent="0.2">
      <c r="B52" s="231"/>
      <c r="C52" s="231"/>
      <c r="D52" s="231"/>
      <c r="E52" s="232"/>
      <c r="F52" s="232"/>
      <c r="G52" s="232"/>
      <c r="H52" s="232"/>
      <c r="I52" s="232"/>
      <c r="J52" s="232"/>
      <c r="K52" s="232"/>
    </row>
    <row r="53" spans="1:12" ht="15.75" x14ac:dyDescent="0.25">
      <c r="A53" s="218"/>
      <c r="B53" s="877" t="s">
        <v>165</v>
      </c>
      <c r="C53" s="878"/>
      <c r="D53" s="878"/>
      <c r="E53" s="878"/>
      <c r="F53" s="878"/>
      <c r="G53" s="878"/>
      <c r="H53" s="878"/>
      <c r="I53" s="878"/>
      <c r="J53" s="878"/>
      <c r="K53" s="879"/>
      <c r="L53" s="221"/>
    </row>
    <row r="54" spans="1:12" s="1" customFormat="1" ht="16.5" customHeight="1" x14ac:dyDescent="0.2">
      <c r="A54" s="147"/>
      <c r="B54" s="405" t="s">
        <v>451</v>
      </c>
      <c r="C54" s="44"/>
      <c r="D54" s="44"/>
      <c r="E54" s="44"/>
      <c r="F54" s="406"/>
      <c r="G54" s="406"/>
      <c r="H54" s="406"/>
      <c r="I54" s="406"/>
      <c r="J54" s="406"/>
      <c r="K54" s="407"/>
      <c r="L54" s="44"/>
    </row>
    <row r="55" spans="1:12" s="1" customFormat="1" ht="16.5" customHeight="1" x14ac:dyDescent="0.2">
      <c r="A55" s="148"/>
      <c r="B55" s="409" t="s">
        <v>452</v>
      </c>
      <c r="C55" s="151"/>
      <c r="D55" s="151"/>
      <c r="E55" s="410"/>
      <c r="F55" s="410"/>
      <c r="G55" s="410"/>
      <c r="H55" s="410"/>
      <c r="I55" s="410"/>
      <c r="J55" s="410"/>
      <c r="K55" s="411"/>
      <c r="L55" s="44"/>
    </row>
    <row r="93" spans="2:12" ht="11.1" customHeight="1" x14ac:dyDescent="0.2">
      <c r="B93" s="234"/>
      <c r="L93" s="221"/>
    </row>
    <row r="94" spans="2:12" ht="11.1" customHeight="1" x14ac:dyDescent="0.2">
      <c r="B94" s="234"/>
      <c r="L94" s="221"/>
    </row>
    <row r="95" spans="2:12" ht="11.1" customHeight="1" x14ac:dyDescent="0.2">
      <c r="B95" s="234"/>
      <c r="L95" s="221"/>
    </row>
    <row r="96" spans="2:12" ht="11.1" customHeight="1" x14ac:dyDescent="0.2">
      <c r="B96" s="234"/>
      <c r="L96" s="221"/>
    </row>
    <row r="97" spans="2:12" ht="11.1" customHeight="1" x14ac:dyDescent="0.2">
      <c r="B97" s="234"/>
      <c r="L97" s="221"/>
    </row>
    <row r="98" spans="2:12" ht="11.1" customHeight="1" x14ac:dyDescent="0.2">
      <c r="B98" s="234"/>
      <c r="L98" s="221"/>
    </row>
    <row r="99" spans="2:12" ht="11.1" customHeight="1" x14ac:dyDescent="0.2">
      <c r="B99" s="234"/>
      <c r="L99" s="221"/>
    </row>
    <row r="100" spans="2:12" ht="11.1" customHeight="1" x14ac:dyDescent="0.2">
      <c r="B100" s="234"/>
      <c r="L100" s="221"/>
    </row>
    <row r="101" spans="2:12" ht="11.1" customHeight="1" x14ac:dyDescent="0.2">
      <c r="B101" s="234"/>
      <c r="L101" s="221"/>
    </row>
    <row r="102" spans="2:12" ht="11.1" customHeight="1" x14ac:dyDescent="0.2">
      <c r="B102" s="234"/>
      <c r="L102" s="221"/>
    </row>
    <row r="103" spans="2:12" ht="11.1" customHeight="1" x14ac:dyDescent="0.2">
      <c r="L103" s="221"/>
    </row>
    <row r="104" spans="2:12" ht="11.1" customHeight="1" x14ac:dyDescent="0.2">
      <c r="L104" s="221"/>
    </row>
    <row r="105" spans="2:12" ht="11.1" customHeight="1" x14ac:dyDescent="0.2">
      <c r="L105" s="221"/>
    </row>
    <row r="106" spans="2:12" ht="11.1" customHeight="1" x14ac:dyDescent="0.2">
      <c r="L106" s="221"/>
    </row>
    <row r="107" spans="2:12" ht="11.1" customHeight="1" x14ac:dyDescent="0.2">
      <c r="L107" s="221"/>
    </row>
    <row r="108" spans="2:12" ht="11.1" customHeight="1" x14ac:dyDescent="0.2">
      <c r="L108" s="221"/>
    </row>
    <row r="109" spans="2:12" ht="11.1" customHeight="1" x14ac:dyDescent="0.2">
      <c r="L109" s="221"/>
    </row>
    <row r="110" spans="2:12" ht="11.1" customHeight="1" x14ac:dyDescent="0.2">
      <c r="L110" s="221"/>
    </row>
    <row r="111" spans="2:12" ht="11.1" customHeight="1" x14ac:dyDescent="0.2">
      <c r="L111" s="221"/>
    </row>
    <row r="112" spans="2:12" ht="11.1" customHeight="1" x14ac:dyDescent="0.2">
      <c r="L112" s="221"/>
    </row>
    <row r="113" spans="12:12" ht="11.1" customHeight="1" x14ac:dyDescent="0.2">
      <c r="L113" s="221"/>
    </row>
    <row r="114" spans="12:12" ht="11.1" customHeight="1" x14ac:dyDescent="0.2">
      <c r="L114" s="221"/>
    </row>
    <row r="115" spans="12:12" ht="11.1" customHeight="1" x14ac:dyDescent="0.2">
      <c r="L115" s="221"/>
    </row>
    <row r="116" spans="12:12" ht="11.1" customHeight="1" x14ac:dyDescent="0.2">
      <c r="L116" s="221"/>
    </row>
    <row r="117" spans="12:12" ht="11.1" customHeight="1" x14ac:dyDescent="0.2">
      <c r="L117" s="221"/>
    </row>
    <row r="118" spans="12:12" ht="11.1" customHeight="1" x14ac:dyDescent="0.2">
      <c r="L118" s="221"/>
    </row>
    <row r="119" spans="12:12" ht="11.1" customHeight="1" x14ac:dyDescent="0.2">
      <c r="L119" s="221"/>
    </row>
    <row r="120" spans="12:12" ht="11.1" customHeight="1" x14ac:dyDescent="0.2">
      <c r="L120" s="221"/>
    </row>
    <row r="121" spans="12:12" ht="11.1" customHeight="1" x14ac:dyDescent="0.2">
      <c r="L121" s="221"/>
    </row>
    <row r="122" spans="12:12" ht="11.1" customHeight="1" x14ac:dyDescent="0.2">
      <c r="L122" s="221"/>
    </row>
    <row r="123" spans="12:12" ht="11.1" customHeight="1" x14ac:dyDescent="0.2">
      <c r="L123" s="221"/>
    </row>
    <row r="124" spans="12:12" ht="11.1" customHeight="1" x14ac:dyDescent="0.2">
      <c r="L124" s="221"/>
    </row>
    <row r="125" spans="12:12" ht="11.1" customHeight="1" x14ac:dyDescent="0.2">
      <c r="L125" s="221"/>
    </row>
    <row r="126" spans="12:12" ht="11.1" customHeight="1" x14ac:dyDescent="0.2">
      <c r="L126" s="221"/>
    </row>
    <row r="127" spans="12:12" ht="11.1" customHeight="1" x14ac:dyDescent="0.2">
      <c r="L127" s="221"/>
    </row>
    <row r="128" spans="12:12" ht="11.1" customHeight="1" x14ac:dyDescent="0.2">
      <c r="L128" s="221"/>
    </row>
    <row r="129" spans="12:12" ht="11.1" customHeight="1" x14ac:dyDescent="0.2">
      <c r="L129" s="221"/>
    </row>
    <row r="130" spans="12:12" ht="11.1" customHeight="1" x14ac:dyDescent="0.2">
      <c r="L130" s="221"/>
    </row>
    <row r="131" spans="12:12" ht="11.1" customHeight="1" x14ac:dyDescent="0.2">
      <c r="L131" s="221"/>
    </row>
    <row r="132" spans="12:12" ht="11.1" customHeight="1" x14ac:dyDescent="0.2">
      <c r="L132" s="221"/>
    </row>
    <row r="133" spans="12:12" ht="11.1" customHeight="1" x14ac:dyDescent="0.2">
      <c r="L133" s="221"/>
    </row>
    <row r="134" spans="12:12" ht="11.1" customHeight="1" x14ac:dyDescent="0.2"/>
    <row r="135" spans="12:12" ht="11.1" customHeight="1" x14ac:dyDescent="0.2"/>
    <row r="136" spans="12:12" ht="11.1" customHeight="1" x14ac:dyDescent="0.2"/>
    <row r="137" spans="12:12" ht="12.2" customHeight="1" x14ac:dyDescent="0.2"/>
    <row r="138" spans="12:12" ht="12.2" customHeight="1" x14ac:dyDescent="0.2"/>
    <row r="139" spans="12:12" ht="12.2" customHeight="1" x14ac:dyDescent="0.2"/>
    <row r="140" spans="12:12" ht="12.2" customHeight="1" x14ac:dyDescent="0.2"/>
    <row r="141" spans="12:12" ht="12.2" customHeight="1" x14ac:dyDescent="0.2"/>
    <row r="142" spans="12:12" ht="12.2" customHeight="1" x14ac:dyDescent="0.2"/>
    <row r="143" spans="12:12" ht="12.2" customHeight="1" x14ac:dyDescent="0.2"/>
    <row r="144" spans="12:12" ht="12.2" customHeight="1" x14ac:dyDescent="0.2"/>
    <row r="145" ht="12.2" customHeight="1" x14ac:dyDescent="0.2"/>
    <row r="146" ht="12.2" customHeight="1" x14ac:dyDescent="0.2"/>
    <row r="147" ht="12.2" customHeight="1" x14ac:dyDescent="0.2"/>
    <row r="148" ht="12.2" customHeight="1" x14ac:dyDescent="0.2"/>
    <row r="149" ht="12.2" customHeight="1" x14ac:dyDescent="0.2"/>
    <row r="150" ht="12.2" customHeight="1" x14ac:dyDescent="0.2"/>
    <row r="151" ht="12.2" customHeight="1" x14ac:dyDescent="0.2"/>
    <row r="152" ht="12.2" customHeight="1" x14ac:dyDescent="0.2"/>
    <row r="153" ht="12.2" customHeight="1" x14ac:dyDescent="0.2"/>
  </sheetData>
  <sheetProtection selectLockedCells="1"/>
  <mergeCells count="31">
    <mergeCell ref="B53:K53"/>
    <mergeCell ref="G50:K50"/>
    <mergeCell ref="B50:E50"/>
    <mergeCell ref="B42:K42"/>
    <mergeCell ref="C43:E43"/>
    <mergeCell ref="B49:E49"/>
    <mergeCell ref="B45:J45"/>
    <mergeCell ref="B44:J44"/>
    <mergeCell ref="G10:K10"/>
    <mergeCell ref="B4:K4"/>
    <mergeCell ref="G6:K6"/>
    <mergeCell ref="G49:J49"/>
    <mergeCell ref="B37:H37"/>
    <mergeCell ref="B39:H39"/>
    <mergeCell ref="B35:H35"/>
    <mergeCell ref="B1:H1"/>
    <mergeCell ref="B2:H2"/>
    <mergeCell ref="B29:H29"/>
    <mergeCell ref="B31:H31"/>
    <mergeCell ref="B33:H33"/>
    <mergeCell ref="B16:K16"/>
    <mergeCell ref="B19:H19"/>
    <mergeCell ref="B21:H21"/>
    <mergeCell ref="B27:H27"/>
    <mergeCell ref="I17:K17"/>
    <mergeCell ref="G8:K8"/>
    <mergeCell ref="G7:K7"/>
    <mergeCell ref="B17:H17"/>
    <mergeCell ref="B23:H23"/>
    <mergeCell ref="B25:H25"/>
    <mergeCell ref="G9:K9"/>
  </mergeCells>
  <phoneticPr fontId="0" type="noConversion"/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4"/>
  <sheetViews>
    <sheetView zoomScaleNormal="100" workbookViewId="0">
      <selection activeCell="C8" sqref="C8"/>
    </sheetView>
  </sheetViews>
  <sheetFormatPr defaultRowHeight="12.75" x14ac:dyDescent="0.2"/>
  <cols>
    <col min="1" max="1" width="2.5703125" customWidth="1"/>
    <col min="2" max="2" width="15.42578125" customWidth="1"/>
    <col min="3" max="3" width="2.28515625" customWidth="1"/>
    <col min="4" max="4" width="27" customWidth="1"/>
    <col min="5" max="5" width="2" customWidth="1"/>
    <col min="6" max="6" width="30.5703125" customWidth="1"/>
    <col min="7" max="7" width="2.42578125" customWidth="1"/>
    <col min="8" max="8" width="20.7109375" customWidth="1"/>
  </cols>
  <sheetData>
    <row r="1" spans="1:10" s="14" customFormat="1" ht="6.75" customHeight="1" x14ac:dyDescent="0.2"/>
    <row r="2" spans="1:10" s="14" customFormat="1" x14ac:dyDescent="0.2">
      <c r="A2" s="71"/>
      <c r="B2" s="126" t="s">
        <v>267</v>
      </c>
      <c r="C2" s="13"/>
      <c r="D2" s="13"/>
      <c r="E2" s="13"/>
      <c r="F2" s="13"/>
      <c r="G2" s="13"/>
      <c r="H2" s="59"/>
    </row>
    <row r="3" spans="1:10" s="23" customFormat="1" ht="15.95" customHeight="1" x14ac:dyDescent="0.25">
      <c r="A3" s="77"/>
      <c r="B3" s="906" t="s">
        <v>171</v>
      </c>
      <c r="C3" s="906"/>
      <c r="D3" s="906"/>
      <c r="E3" s="906"/>
      <c r="F3" s="906"/>
      <c r="G3" s="906"/>
      <c r="H3" s="915"/>
      <c r="I3" s="916"/>
      <c r="J3" s="917"/>
    </row>
    <row r="4" spans="1:10" s="24" customFormat="1" ht="12.75" customHeight="1" x14ac:dyDescent="0.2">
      <c r="A4" s="79"/>
      <c r="B4" s="887" t="s">
        <v>480</v>
      </c>
      <c r="C4" s="887"/>
      <c r="D4" s="887"/>
      <c r="E4" s="887"/>
      <c r="F4" s="887"/>
      <c r="G4" s="887"/>
      <c r="H4" s="918"/>
    </row>
    <row r="5" spans="1:10" s="14" customFormat="1" x14ac:dyDescent="0.2">
      <c r="A5" s="72"/>
      <c r="B5" s="16"/>
      <c r="C5" s="16"/>
      <c r="D5" s="16"/>
      <c r="E5" s="16"/>
      <c r="F5" s="16"/>
      <c r="G5" s="16"/>
      <c r="H5" s="62"/>
    </row>
    <row r="6" spans="1:10" s="16" customFormat="1" x14ac:dyDescent="0.2">
      <c r="A6" s="72"/>
      <c r="B6" s="300" t="s">
        <v>0</v>
      </c>
      <c r="D6" s="318" t="s">
        <v>493</v>
      </c>
      <c r="E6" s="17"/>
      <c r="F6" s="300" t="s">
        <v>32</v>
      </c>
      <c r="H6" s="301" t="s">
        <v>3</v>
      </c>
    </row>
    <row r="7" spans="1:10" s="389" customFormat="1" ht="11.25" x14ac:dyDescent="0.2">
      <c r="A7" s="388"/>
      <c r="B7" s="381"/>
      <c r="D7" s="390" t="s">
        <v>90</v>
      </c>
      <c r="E7" s="390"/>
      <c r="F7" s="381"/>
      <c r="H7" s="382"/>
    </row>
    <row r="8" spans="1:10" s="14" customFormat="1" ht="12.95" customHeight="1" x14ac:dyDescent="0.2">
      <c r="A8" s="72"/>
      <c r="B8" s="26"/>
      <c r="C8" s="16"/>
      <c r="D8" s="302"/>
      <c r="E8" s="303"/>
      <c r="F8" s="424"/>
      <c r="G8" s="16"/>
      <c r="H8" s="75">
        <v>0</v>
      </c>
    </row>
    <row r="9" spans="1:10" s="14" customFormat="1" ht="12.95" customHeight="1" x14ac:dyDescent="0.2">
      <c r="A9" s="72"/>
      <c r="B9" s="26"/>
      <c r="C9" s="16"/>
      <c r="D9" s="299"/>
      <c r="E9" s="303"/>
      <c r="F9" s="425"/>
      <c r="G9" s="16"/>
      <c r="H9" s="75"/>
    </row>
    <row r="10" spans="1:10" s="14" customFormat="1" ht="12.95" customHeight="1" x14ac:dyDescent="0.2">
      <c r="A10" s="72"/>
      <c r="B10" s="26"/>
      <c r="C10" s="16"/>
      <c r="D10" s="299"/>
      <c r="E10" s="303"/>
      <c r="F10" s="425"/>
      <c r="G10" s="16"/>
      <c r="H10" s="75"/>
    </row>
    <row r="11" spans="1:10" s="14" customFormat="1" ht="12.95" customHeight="1" x14ac:dyDescent="0.2">
      <c r="A11" s="72"/>
      <c r="B11" s="26"/>
      <c r="C11" s="16"/>
      <c r="D11" s="299"/>
      <c r="E11" s="303"/>
      <c r="F11" s="299"/>
      <c r="G11" s="16"/>
      <c r="H11" s="75"/>
    </row>
    <row r="12" spans="1:10" s="14" customFormat="1" ht="12.95" customHeight="1" x14ac:dyDescent="0.2">
      <c r="A12" s="72"/>
      <c r="B12" s="26"/>
      <c r="C12" s="16"/>
      <c r="D12" s="299"/>
      <c r="E12" s="303"/>
      <c r="F12" s="299"/>
      <c r="G12" s="16"/>
      <c r="H12" s="75"/>
    </row>
    <row r="13" spans="1:10" s="14" customFormat="1" ht="12.95" customHeight="1" x14ac:dyDescent="0.2">
      <c r="A13" s="72"/>
      <c r="B13" s="26"/>
      <c r="C13" s="16"/>
      <c r="D13" s="299"/>
      <c r="E13" s="303"/>
      <c r="F13" s="299"/>
      <c r="G13" s="16"/>
      <c r="H13" s="75"/>
    </row>
    <row r="14" spans="1:10" s="14" customFormat="1" ht="12.95" customHeight="1" x14ac:dyDescent="0.2">
      <c r="A14" s="72"/>
      <c r="B14" s="26"/>
      <c r="C14" s="16"/>
      <c r="D14" s="299"/>
      <c r="E14" s="303"/>
      <c r="F14" s="299"/>
      <c r="G14" s="16"/>
      <c r="H14" s="75"/>
    </row>
    <row r="15" spans="1:10" s="14" customFormat="1" ht="12.95" customHeight="1" x14ac:dyDescent="0.2">
      <c r="A15" s="72"/>
      <c r="B15" s="26"/>
      <c r="C15" s="16"/>
      <c r="D15" s="299"/>
      <c r="E15" s="303"/>
      <c r="F15" s="299"/>
      <c r="G15" s="16"/>
      <c r="H15" s="75"/>
    </row>
    <row r="16" spans="1:10" s="14" customFormat="1" ht="12.95" customHeight="1" x14ac:dyDescent="0.2">
      <c r="A16" s="72"/>
      <c r="B16" s="26"/>
      <c r="C16" s="16"/>
      <c r="D16" s="299"/>
      <c r="E16" s="303"/>
      <c r="F16" s="299"/>
      <c r="G16" s="16"/>
      <c r="H16" s="75"/>
    </row>
    <row r="17" spans="1:8" s="14" customFormat="1" ht="12.95" customHeight="1" x14ac:dyDescent="0.2">
      <c r="A17" s="72"/>
      <c r="B17" s="26"/>
      <c r="C17" s="16"/>
      <c r="D17" s="299"/>
      <c r="E17" s="303"/>
      <c r="F17" s="299"/>
      <c r="G17" s="16"/>
      <c r="H17" s="75"/>
    </row>
    <row r="18" spans="1:8" s="14" customFormat="1" ht="12.95" customHeight="1" x14ac:dyDescent="0.2">
      <c r="A18" s="72"/>
      <c r="B18" s="26"/>
      <c r="C18" s="16"/>
      <c r="D18" s="299"/>
      <c r="E18" s="303"/>
      <c r="F18" s="299"/>
      <c r="G18" s="16"/>
      <c r="H18" s="75"/>
    </row>
    <row r="19" spans="1:8" s="14" customFormat="1" ht="12.95" customHeight="1" x14ac:dyDescent="0.2">
      <c r="A19" s="72"/>
      <c r="B19" s="26"/>
      <c r="C19" s="16"/>
      <c r="D19" s="299"/>
      <c r="E19" s="303"/>
      <c r="F19" s="299"/>
      <c r="G19" s="16"/>
      <c r="H19" s="75"/>
    </row>
    <row r="20" spans="1:8" s="14" customFormat="1" ht="12.95" customHeight="1" x14ac:dyDescent="0.2">
      <c r="A20" s="72"/>
      <c r="B20" s="26"/>
      <c r="C20" s="16"/>
      <c r="D20" s="299"/>
      <c r="E20" s="303"/>
      <c r="F20" s="299"/>
      <c r="G20" s="16"/>
      <c r="H20" s="75"/>
    </row>
    <row r="21" spans="1:8" s="14" customFormat="1" ht="12.95" customHeight="1" x14ac:dyDescent="0.2">
      <c r="A21" s="72"/>
      <c r="B21" s="26"/>
      <c r="C21" s="16"/>
      <c r="D21" s="299"/>
      <c r="E21" s="303"/>
      <c r="F21" s="299"/>
      <c r="G21" s="16"/>
      <c r="H21" s="75"/>
    </row>
    <row r="22" spans="1:8" s="14" customFormat="1" ht="12.95" customHeight="1" x14ac:dyDescent="0.2">
      <c r="A22" s="72"/>
      <c r="B22" s="26"/>
      <c r="C22" s="16"/>
      <c r="D22" s="299"/>
      <c r="E22" s="303"/>
      <c r="F22" s="299"/>
      <c r="G22" s="16"/>
      <c r="H22" s="75"/>
    </row>
    <row r="23" spans="1:8" s="14" customFormat="1" ht="12.95" customHeight="1" x14ac:dyDescent="0.2">
      <c r="A23" s="72"/>
      <c r="B23" s="26"/>
      <c r="C23" s="16"/>
      <c r="D23" s="299"/>
      <c r="E23" s="303"/>
      <c r="F23" s="299"/>
      <c r="G23" s="16"/>
      <c r="H23" s="75"/>
    </row>
    <row r="24" spans="1:8" s="14" customFormat="1" ht="12.95" customHeight="1" x14ac:dyDescent="0.2">
      <c r="A24" s="72"/>
      <c r="B24" s="26"/>
      <c r="C24" s="16"/>
      <c r="D24" s="299"/>
      <c r="E24" s="303"/>
      <c r="F24" s="299"/>
      <c r="G24" s="16"/>
      <c r="H24" s="75"/>
    </row>
    <row r="25" spans="1:8" s="14" customFormat="1" ht="12.95" customHeight="1" x14ac:dyDescent="0.2">
      <c r="A25" s="72"/>
      <c r="B25" s="26"/>
      <c r="C25" s="16"/>
      <c r="D25" s="299"/>
      <c r="E25" s="303"/>
      <c r="F25" s="299"/>
      <c r="G25" s="16"/>
      <c r="H25" s="75"/>
    </row>
    <row r="26" spans="1:8" s="14" customFormat="1" ht="12.95" customHeight="1" x14ac:dyDescent="0.2">
      <c r="A26" s="72"/>
      <c r="B26" s="26"/>
      <c r="C26" s="16"/>
      <c r="D26" s="299"/>
      <c r="E26" s="303"/>
      <c r="F26" s="299"/>
      <c r="G26" s="16"/>
      <c r="H26" s="75"/>
    </row>
    <row r="27" spans="1:8" s="14" customFormat="1" ht="12.95" customHeight="1" x14ac:dyDescent="0.2">
      <c r="A27" s="72"/>
      <c r="B27" s="26"/>
      <c r="C27" s="16"/>
      <c r="D27" s="299"/>
      <c r="E27" s="303"/>
      <c r="F27" s="299"/>
      <c r="G27" s="16"/>
      <c r="H27" s="75"/>
    </row>
    <row r="28" spans="1:8" s="14" customFormat="1" ht="12.95" customHeight="1" x14ac:dyDescent="0.2">
      <c r="A28" s="72"/>
      <c r="B28" s="26"/>
      <c r="C28" s="16"/>
      <c r="D28" s="299"/>
      <c r="E28" s="303"/>
      <c r="F28" s="299"/>
      <c r="G28" s="16"/>
      <c r="H28" s="75"/>
    </row>
    <row r="29" spans="1:8" s="14" customFormat="1" ht="12.95" customHeight="1" x14ac:dyDescent="0.2">
      <c r="A29" s="72"/>
      <c r="B29" s="26"/>
      <c r="C29" s="16"/>
      <c r="D29" s="299"/>
      <c r="E29" s="303"/>
      <c r="F29" s="299"/>
      <c r="G29" s="16"/>
      <c r="H29" s="75"/>
    </row>
    <row r="30" spans="1:8" s="14" customFormat="1" ht="12.95" customHeight="1" x14ac:dyDescent="0.2">
      <c r="A30" s="72"/>
      <c r="B30" s="26"/>
      <c r="C30" s="16"/>
      <c r="D30" s="299"/>
      <c r="E30" s="303"/>
      <c r="F30" s="299"/>
      <c r="G30" s="16"/>
      <c r="H30" s="75"/>
    </row>
    <row r="31" spans="1:8" s="14" customFormat="1" ht="12.95" customHeight="1" x14ac:dyDescent="0.2">
      <c r="A31" s="72"/>
      <c r="B31" s="26"/>
      <c r="C31" s="16"/>
      <c r="D31" s="299"/>
      <c r="E31" s="303"/>
      <c r="F31" s="299"/>
      <c r="G31" s="16"/>
      <c r="H31" s="75"/>
    </row>
    <row r="32" spans="1:8" s="14" customFormat="1" ht="12.95" customHeight="1" x14ac:dyDescent="0.2">
      <c r="A32" s="72"/>
      <c r="B32" s="26"/>
      <c r="C32" s="16"/>
      <c r="D32" s="299"/>
      <c r="E32" s="303"/>
      <c r="F32" s="299"/>
      <c r="G32" s="16"/>
      <c r="H32" s="75"/>
    </row>
    <row r="33" spans="1:8" s="14" customFormat="1" ht="12.95" customHeight="1" x14ac:dyDescent="0.2">
      <c r="A33" s="72"/>
      <c r="B33" s="26"/>
      <c r="C33" s="16"/>
      <c r="D33" s="299"/>
      <c r="E33" s="303"/>
      <c r="F33" s="299"/>
      <c r="G33" s="16"/>
      <c r="H33" s="75"/>
    </row>
    <row r="34" spans="1:8" s="14" customFormat="1" ht="12.95" customHeight="1" x14ac:dyDescent="0.2">
      <c r="A34" s="72"/>
      <c r="B34" s="26"/>
      <c r="C34" s="16"/>
      <c r="D34" s="299"/>
      <c r="E34" s="303"/>
      <c r="F34" s="299"/>
      <c r="G34" s="16"/>
      <c r="H34" s="75"/>
    </row>
    <row r="35" spans="1:8" s="14" customFormat="1" ht="12.95" customHeight="1" x14ac:dyDescent="0.2">
      <c r="A35" s="72"/>
      <c r="B35" s="26"/>
      <c r="C35" s="16"/>
      <c r="D35" s="299"/>
      <c r="E35" s="303"/>
      <c r="F35" s="299"/>
      <c r="G35" s="16"/>
      <c r="H35" s="75"/>
    </row>
    <row r="36" spans="1:8" s="14" customFormat="1" ht="12.95" customHeight="1" x14ac:dyDescent="0.2">
      <c r="A36" s="72"/>
      <c r="B36" s="26"/>
      <c r="C36" s="16"/>
      <c r="D36" s="299"/>
      <c r="E36" s="303"/>
      <c r="F36" s="299"/>
      <c r="G36" s="16"/>
      <c r="H36" s="75"/>
    </row>
    <row r="37" spans="1:8" s="14" customFormat="1" ht="12.95" customHeight="1" x14ac:dyDescent="0.2">
      <c r="A37" s="72"/>
      <c r="B37" s="26"/>
      <c r="C37" s="16"/>
      <c r="D37" s="299"/>
      <c r="E37" s="303"/>
      <c r="F37" s="299"/>
      <c r="G37" s="16"/>
      <c r="H37" s="75"/>
    </row>
    <row r="38" spans="1:8" s="14" customFormat="1" ht="12.95" customHeight="1" x14ac:dyDescent="0.2">
      <c r="A38" s="72"/>
      <c r="B38" s="26"/>
      <c r="C38" s="16"/>
      <c r="D38" s="299"/>
      <c r="E38" s="303"/>
      <c r="F38" s="299"/>
      <c r="G38" s="16"/>
      <c r="H38" s="75"/>
    </row>
    <row r="39" spans="1:8" s="14" customFormat="1" ht="12.95" customHeight="1" x14ac:dyDescent="0.2">
      <c r="A39" s="72"/>
      <c r="B39" s="26"/>
      <c r="C39" s="16"/>
      <c r="D39" s="299"/>
      <c r="E39" s="303"/>
      <c r="F39" s="299"/>
      <c r="G39" s="16"/>
      <c r="H39" s="75"/>
    </row>
    <row r="40" spans="1:8" s="14" customFormat="1" ht="12.95" customHeight="1" x14ac:dyDescent="0.2">
      <c r="A40" s="72"/>
      <c r="B40" s="26"/>
      <c r="C40" s="16"/>
      <c r="D40" s="299"/>
      <c r="E40" s="303"/>
      <c r="F40" s="299"/>
      <c r="G40" s="16"/>
      <c r="H40" s="75"/>
    </row>
    <row r="41" spans="1:8" s="14" customFormat="1" ht="12.95" customHeight="1" x14ac:dyDescent="0.2">
      <c r="A41" s="72"/>
      <c r="B41" s="26"/>
      <c r="C41" s="16"/>
      <c r="D41" s="299"/>
      <c r="E41" s="303"/>
      <c r="F41" s="299"/>
      <c r="G41" s="16"/>
      <c r="H41" s="75"/>
    </row>
    <row r="42" spans="1:8" s="14" customFormat="1" ht="12.95" customHeight="1" x14ac:dyDescent="0.2">
      <c r="A42" s="72"/>
      <c r="B42" s="26"/>
      <c r="C42" s="16"/>
      <c r="D42" s="299"/>
      <c r="E42" s="303"/>
      <c r="F42" s="299"/>
      <c r="G42" s="16"/>
      <c r="H42" s="75"/>
    </row>
    <row r="43" spans="1:8" s="14" customFormat="1" ht="12.95" customHeight="1" x14ac:dyDescent="0.2">
      <c r="A43" s="72"/>
      <c r="B43" s="26"/>
      <c r="C43" s="16"/>
      <c r="D43" s="299"/>
      <c r="E43" s="303"/>
      <c r="F43" s="299"/>
      <c r="G43" s="16"/>
      <c r="H43" s="75"/>
    </row>
    <row r="44" spans="1:8" s="14" customFormat="1" ht="12.95" customHeight="1" x14ac:dyDescent="0.2">
      <c r="A44" s="72"/>
      <c r="B44" s="26"/>
      <c r="C44" s="16"/>
      <c r="D44" s="299"/>
      <c r="E44" s="303"/>
      <c r="F44" s="299"/>
      <c r="G44" s="16"/>
      <c r="H44" s="75"/>
    </row>
    <row r="45" spans="1:8" s="14" customFormat="1" ht="12.95" customHeight="1" x14ac:dyDescent="0.2">
      <c r="A45" s="72"/>
      <c r="B45" s="26"/>
      <c r="C45" s="16"/>
      <c r="D45" s="299"/>
      <c r="E45" s="303"/>
      <c r="F45" s="299"/>
      <c r="G45" s="16"/>
      <c r="H45" s="75"/>
    </row>
    <row r="46" spans="1:8" s="14" customFormat="1" ht="12.95" customHeight="1" x14ac:dyDescent="0.2">
      <c r="A46" s="72"/>
      <c r="B46" s="26"/>
      <c r="C46" s="16"/>
      <c r="D46" s="299"/>
      <c r="E46" s="303"/>
      <c r="F46" s="299"/>
      <c r="G46" s="16"/>
      <c r="H46" s="75"/>
    </row>
    <row r="47" spans="1:8" s="14" customFormat="1" ht="12.95" customHeight="1" x14ac:dyDescent="0.2">
      <c r="A47" s="72"/>
      <c r="B47" s="26"/>
      <c r="C47" s="16"/>
      <c r="D47" s="299"/>
      <c r="E47" s="303"/>
      <c r="F47" s="299"/>
      <c r="G47" s="16"/>
      <c r="H47" s="75"/>
    </row>
    <row r="48" spans="1:8" s="14" customFormat="1" ht="12.95" customHeight="1" x14ac:dyDescent="0.2">
      <c r="A48" s="72"/>
      <c r="B48" s="26"/>
      <c r="C48" s="16"/>
      <c r="D48" s="299"/>
      <c r="E48" s="303"/>
      <c r="F48" s="299"/>
      <c r="G48" s="16"/>
      <c r="H48" s="75"/>
    </row>
    <row r="49" spans="1:8" s="14" customFormat="1" ht="12.95" customHeight="1" x14ac:dyDescent="0.2">
      <c r="A49" s="72"/>
      <c r="B49" s="26"/>
      <c r="C49" s="16"/>
      <c r="D49" s="299"/>
      <c r="E49" s="303"/>
      <c r="F49" s="299"/>
      <c r="G49" s="16"/>
      <c r="H49" s="75"/>
    </row>
    <row r="50" spans="1:8" s="14" customFormat="1" ht="12.95" customHeight="1" x14ac:dyDescent="0.2">
      <c r="A50" s="72"/>
      <c r="B50" s="26"/>
      <c r="C50" s="16"/>
      <c r="D50" s="299"/>
      <c r="E50" s="303"/>
      <c r="F50" s="299"/>
      <c r="G50" s="16"/>
      <c r="H50" s="75"/>
    </row>
    <row r="51" spans="1:8" s="14" customFormat="1" ht="12.95" customHeight="1" x14ac:dyDescent="0.2">
      <c r="A51" s="72"/>
      <c r="B51" s="26"/>
      <c r="C51" s="16"/>
      <c r="D51" s="299"/>
      <c r="E51" s="303"/>
      <c r="F51" s="299"/>
      <c r="G51" s="16"/>
      <c r="H51" s="75"/>
    </row>
    <row r="52" spans="1:8" s="14" customFormat="1" ht="12.95" customHeight="1" x14ac:dyDescent="0.2">
      <c r="A52" s="72"/>
      <c r="B52" s="26"/>
      <c r="C52" s="16"/>
      <c r="D52" s="299"/>
      <c r="E52" s="303"/>
      <c r="F52" s="299"/>
      <c r="G52" s="16"/>
      <c r="H52" s="75"/>
    </row>
    <row r="53" spans="1:8" s="14" customFormat="1" ht="12.95" customHeight="1" x14ac:dyDescent="0.2">
      <c r="A53" s="72"/>
      <c r="B53" s="26"/>
      <c r="C53" s="16"/>
      <c r="D53" s="299"/>
      <c r="E53" s="303"/>
      <c r="F53" s="299"/>
      <c r="G53" s="16"/>
      <c r="H53" s="75"/>
    </row>
    <row r="54" spans="1:8" s="14" customFormat="1" ht="12.95" customHeight="1" x14ac:dyDescent="0.2">
      <c r="A54" s="72"/>
      <c r="B54" s="26"/>
      <c r="C54" s="16"/>
      <c r="D54" s="299"/>
      <c r="E54" s="303"/>
      <c r="F54" s="299"/>
      <c r="G54" s="16"/>
      <c r="H54" s="75"/>
    </row>
    <row r="55" spans="1:8" s="14" customFormat="1" ht="12.95" customHeight="1" x14ac:dyDescent="0.2">
      <c r="A55" s="72"/>
      <c r="B55" s="26"/>
      <c r="C55" s="16"/>
      <c r="D55" s="299"/>
      <c r="E55" s="303"/>
      <c r="F55" s="299"/>
      <c r="G55" s="16"/>
      <c r="H55" s="75"/>
    </row>
    <row r="56" spans="1:8" s="14" customFormat="1" ht="12.95" customHeight="1" x14ac:dyDescent="0.2">
      <c r="A56" s="72"/>
      <c r="B56" s="26"/>
      <c r="C56" s="16"/>
      <c r="D56" s="299"/>
      <c r="E56" s="303"/>
      <c r="F56" s="299"/>
      <c r="G56" s="16"/>
      <c r="H56" s="75"/>
    </row>
    <row r="57" spans="1:8" s="14" customFormat="1" ht="12.95" customHeight="1" x14ac:dyDescent="0.2">
      <c r="A57" s="72"/>
      <c r="B57" s="26"/>
      <c r="C57" s="16"/>
      <c r="D57" s="299"/>
      <c r="E57" s="303"/>
      <c r="F57" s="299"/>
      <c r="G57" s="16"/>
      <c r="H57" s="75"/>
    </row>
    <row r="58" spans="1:8" s="14" customFormat="1" ht="12.95" customHeight="1" x14ac:dyDescent="0.2">
      <c r="A58" s="72"/>
      <c r="B58" s="26"/>
      <c r="C58" s="16"/>
      <c r="D58" s="299"/>
      <c r="E58" s="303"/>
      <c r="F58" s="299"/>
      <c r="G58" s="16"/>
      <c r="H58" s="75"/>
    </row>
    <row r="59" spans="1:8" s="14" customFormat="1" ht="12.95" customHeight="1" x14ac:dyDescent="0.2">
      <c r="A59" s="72"/>
      <c r="B59" s="26"/>
      <c r="C59" s="16"/>
      <c r="D59" s="299"/>
      <c r="E59" s="303"/>
      <c r="F59" s="299"/>
      <c r="G59" s="16"/>
      <c r="H59" s="75"/>
    </row>
    <row r="60" spans="1:8" s="14" customFormat="1" ht="12.95" customHeight="1" x14ac:dyDescent="0.2">
      <c r="A60" s="72"/>
      <c r="B60" s="26"/>
      <c r="C60" s="16"/>
      <c r="D60" s="299"/>
      <c r="E60" s="303"/>
      <c r="F60" s="299"/>
      <c r="G60" s="16"/>
      <c r="H60" s="75"/>
    </row>
    <row r="61" spans="1:8" s="14" customFormat="1" ht="12.95" customHeight="1" x14ac:dyDescent="0.2">
      <c r="A61" s="72"/>
      <c r="B61" s="26"/>
      <c r="C61" s="16"/>
      <c r="D61" s="299"/>
      <c r="E61" s="303"/>
      <c r="F61" s="299"/>
      <c r="G61" s="16"/>
      <c r="H61" s="75"/>
    </row>
    <row r="62" spans="1:8" s="14" customFormat="1" ht="12.95" customHeight="1" x14ac:dyDescent="0.2">
      <c r="A62" s="72"/>
      <c r="B62" s="26"/>
      <c r="C62" s="16"/>
      <c r="D62" s="299"/>
      <c r="E62" s="303"/>
      <c r="F62" s="299"/>
      <c r="G62" s="16"/>
      <c r="H62" s="75"/>
    </row>
    <row r="63" spans="1:8" s="14" customFormat="1" ht="12.95" customHeight="1" x14ac:dyDescent="0.2">
      <c r="A63" s="72"/>
      <c r="B63" s="26"/>
      <c r="C63" s="16"/>
      <c r="D63" s="299"/>
      <c r="E63" s="303"/>
      <c r="F63" s="299"/>
      <c r="G63" s="16"/>
      <c r="H63" s="75"/>
    </row>
    <row r="64" spans="1:8" s="14" customFormat="1" ht="12.95" customHeight="1" x14ac:dyDescent="0.2">
      <c r="A64" s="72"/>
      <c r="B64" s="26"/>
      <c r="C64" s="16"/>
      <c r="D64" s="299"/>
      <c r="E64" s="303"/>
      <c r="F64" s="299"/>
      <c r="G64" s="16"/>
      <c r="H64" s="75"/>
    </row>
    <row r="65" spans="1:8" s="14" customFormat="1" ht="12.95" customHeight="1" x14ac:dyDescent="0.2">
      <c r="A65" s="72"/>
      <c r="B65" s="26"/>
      <c r="C65" s="16"/>
      <c r="D65" s="299"/>
      <c r="E65" s="303"/>
      <c r="F65" s="299"/>
      <c r="G65" s="16"/>
      <c r="H65" s="75"/>
    </row>
    <row r="66" spans="1:8" s="14" customFormat="1" ht="12.95" customHeight="1" x14ac:dyDescent="0.2">
      <c r="A66" s="72"/>
      <c r="B66" s="26"/>
      <c r="C66" s="16"/>
      <c r="D66" s="299"/>
      <c r="E66" s="303"/>
      <c r="F66" s="299"/>
      <c r="G66" s="16"/>
      <c r="H66" s="75"/>
    </row>
    <row r="67" spans="1:8" s="14" customFormat="1" ht="12.95" customHeight="1" x14ac:dyDescent="0.2">
      <c r="A67" s="72"/>
      <c r="B67" s="26"/>
      <c r="C67" s="16"/>
      <c r="D67" s="299"/>
      <c r="E67" s="303"/>
      <c r="F67" s="299"/>
      <c r="G67" s="16"/>
      <c r="H67" s="75"/>
    </row>
    <row r="68" spans="1:8" s="14" customFormat="1" ht="12.95" customHeight="1" x14ac:dyDescent="0.2">
      <c r="A68" s="72"/>
      <c r="B68" s="26"/>
      <c r="C68" s="16"/>
      <c r="D68" s="299"/>
      <c r="E68" s="303"/>
      <c r="F68" s="299"/>
      <c r="G68" s="16"/>
      <c r="H68" s="75"/>
    </row>
    <row r="69" spans="1:8" s="14" customFormat="1" ht="12.95" customHeight="1" x14ac:dyDescent="0.2">
      <c r="A69" s="72"/>
      <c r="B69" s="26"/>
      <c r="C69" s="16"/>
      <c r="D69" s="299"/>
      <c r="E69" s="303"/>
      <c r="F69" s="299"/>
      <c r="G69" s="16"/>
      <c r="H69" s="75"/>
    </row>
    <row r="70" spans="1:8" s="14" customFormat="1" ht="12.95" customHeight="1" x14ac:dyDescent="0.2">
      <c r="A70" s="72"/>
      <c r="B70" s="26"/>
      <c r="C70" s="16"/>
      <c r="D70" s="299"/>
      <c r="E70" s="303"/>
      <c r="F70" s="299"/>
      <c r="G70" s="16"/>
      <c r="H70" s="128"/>
    </row>
    <row r="71" spans="1:8" s="14" customFormat="1" ht="12.95" customHeight="1" x14ac:dyDescent="0.2">
      <c r="A71" s="72"/>
      <c r="B71" s="16"/>
      <c r="C71" s="16"/>
      <c r="D71" s="16"/>
      <c r="E71" s="16"/>
      <c r="F71" s="16"/>
      <c r="G71" s="16"/>
      <c r="H71" s="62"/>
    </row>
    <row r="72" spans="1:8" s="14" customFormat="1" ht="13.5" thickBot="1" x14ac:dyDescent="0.25">
      <c r="A72" s="72"/>
      <c r="B72" s="16"/>
      <c r="C72" s="16"/>
      <c r="D72" s="16"/>
      <c r="E72" s="16"/>
      <c r="F72" s="20" t="s">
        <v>356</v>
      </c>
      <c r="G72" s="16"/>
      <c r="H72" s="615">
        <f>SUM(H8:H70)</f>
        <v>0</v>
      </c>
    </row>
    <row r="73" spans="1:8" s="14" customFormat="1" ht="13.5" thickTop="1" x14ac:dyDescent="0.2">
      <c r="A73" s="73"/>
      <c r="B73" s="21"/>
      <c r="C73" s="21"/>
      <c r="D73" s="21"/>
      <c r="E73" s="21"/>
      <c r="F73" s="21"/>
      <c r="G73" s="21"/>
      <c r="H73" s="70"/>
    </row>
    <row r="74" spans="1:8" s="14" customFormat="1" x14ac:dyDescent="0.2"/>
  </sheetData>
  <mergeCells count="3">
    <mergeCell ref="B3:H3"/>
    <mergeCell ref="I3:J3"/>
    <mergeCell ref="B4:H4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4"/>
  <sheetViews>
    <sheetView topLeftCell="A28" zoomScaleNormal="100" workbookViewId="0">
      <selection activeCell="C8" sqref="C8"/>
    </sheetView>
  </sheetViews>
  <sheetFormatPr defaultRowHeight="12.75" x14ac:dyDescent="0.2"/>
  <cols>
    <col min="1" max="1" width="2.5703125" customWidth="1"/>
    <col min="2" max="2" width="15.42578125" customWidth="1"/>
    <col min="3" max="3" width="2.28515625" customWidth="1"/>
    <col min="4" max="4" width="27" customWidth="1"/>
    <col min="5" max="5" width="2" customWidth="1"/>
    <col min="6" max="6" width="30.5703125" customWidth="1"/>
    <col min="7" max="7" width="2.42578125" customWidth="1"/>
    <col min="8" max="8" width="20.7109375" customWidth="1"/>
  </cols>
  <sheetData>
    <row r="1" spans="1:10" s="14" customFormat="1" ht="6.75" customHeight="1" x14ac:dyDescent="0.2"/>
    <row r="2" spans="1:10" s="14" customFormat="1" x14ac:dyDescent="0.2">
      <c r="A2" s="71"/>
      <c r="B2" s="126" t="s">
        <v>81</v>
      </c>
      <c r="C2" s="13"/>
      <c r="D2" s="13"/>
      <c r="E2" s="13"/>
      <c r="F2" s="13"/>
      <c r="G2" s="13"/>
      <c r="H2" s="59"/>
    </row>
    <row r="3" spans="1:10" s="23" customFormat="1" ht="15.95" customHeight="1" x14ac:dyDescent="0.25">
      <c r="A3" s="77"/>
      <c r="B3" s="906" t="s">
        <v>170</v>
      </c>
      <c r="C3" s="906"/>
      <c r="D3" s="906"/>
      <c r="E3" s="906"/>
      <c r="F3" s="906"/>
      <c r="G3" s="906"/>
      <c r="H3" s="915"/>
      <c r="I3" s="916"/>
      <c r="J3" s="917"/>
    </row>
    <row r="4" spans="1:10" s="24" customFormat="1" ht="12.75" customHeight="1" x14ac:dyDescent="0.2">
      <c r="A4" s="79"/>
      <c r="B4" s="887" t="s">
        <v>480</v>
      </c>
      <c r="C4" s="887"/>
      <c r="D4" s="887"/>
      <c r="E4" s="887"/>
      <c r="F4" s="887"/>
      <c r="G4" s="887"/>
      <c r="H4" s="918"/>
    </row>
    <row r="5" spans="1:10" s="14" customFormat="1" x14ac:dyDescent="0.2">
      <c r="A5" s="72"/>
      <c r="B5" s="16"/>
      <c r="C5" s="16"/>
      <c r="D5" s="16"/>
      <c r="E5" s="16"/>
      <c r="F5" s="16"/>
      <c r="G5" s="16"/>
      <c r="H5" s="62"/>
    </row>
    <row r="6" spans="1:10" s="16" customFormat="1" x14ac:dyDescent="0.2">
      <c r="A6" s="72"/>
      <c r="B6" s="300" t="s">
        <v>0</v>
      </c>
      <c r="D6" s="318" t="s">
        <v>494</v>
      </c>
      <c r="E6" s="17"/>
      <c r="F6" s="300" t="s">
        <v>32</v>
      </c>
      <c r="H6" s="301" t="s">
        <v>3</v>
      </c>
    </row>
    <row r="7" spans="1:10" s="389" customFormat="1" ht="11.25" x14ac:dyDescent="0.2">
      <c r="A7" s="388"/>
      <c r="B7" s="381"/>
      <c r="D7" s="390" t="s">
        <v>90</v>
      </c>
      <c r="E7" s="390"/>
      <c r="F7" s="381"/>
      <c r="H7" s="382"/>
    </row>
    <row r="8" spans="1:10" s="14" customFormat="1" ht="12.95" customHeight="1" x14ac:dyDescent="0.2">
      <c r="A8" s="72"/>
      <c r="B8" s="26"/>
      <c r="C8" s="16"/>
      <c r="D8" s="302"/>
      <c r="E8" s="303"/>
      <c r="F8" s="302"/>
      <c r="G8" s="16"/>
      <c r="H8" s="75">
        <v>0</v>
      </c>
    </row>
    <row r="9" spans="1:10" s="14" customFormat="1" ht="12.95" customHeight="1" x14ac:dyDescent="0.2">
      <c r="A9" s="72"/>
      <c r="B9" s="26"/>
      <c r="C9" s="16"/>
      <c r="D9" s="299"/>
      <c r="E9" s="303"/>
      <c r="F9" s="299"/>
      <c r="G9" s="16"/>
      <c r="H9" s="75"/>
    </row>
    <row r="10" spans="1:10" s="14" customFormat="1" ht="12.95" customHeight="1" x14ac:dyDescent="0.2">
      <c r="A10" s="72"/>
      <c r="B10" s="26"/>
      <c r="C10" s="16"/>
      <c r="D10" s="299"/>
      <c r="E10" s="303"/>
      <c r="F10" s="299"/>
      <c r="G10" s="16"/>
      <c r="H10" s="75"/>
    </row>
    <row r="11" spans="1:10" s="14" customFormat="1" ht="12.95" customHeight="1" x14ac:dyDescent="0.2">
      <c r="A11" s="72"/>
      <c r="B11" s="26"/>
      <c r="C11" s="16"/>
      <c r="D11" s="299"/>
      <c r="E11" s="303"/>
      <c r="F11" s="299"/>
      <c r="G11" s="16"/>
      <c r="H11" s="75"/>
    </row>
    <row r="12" spans="1:10" s="14" customFormat="1" ht="12.95" customHeight="1" x14ac:dyDescent="0.2">
      <c r="A12" s="72"/>
      <c r="B12" s="26"/>
      <c r="C12" s="16"/>
      <c r="D12" s="299"/>
      <c r="E12" s="303"/>
      <c r="F12" s="299"/>
      <c r="G12" s="16"/>
      <c r="H12" s="75"/>
    </row>
    <row r="13" spans="1:10" s="14" customFormat="1" ht="12.95" customHeight="1" x14ac:dyDescent="0.2">
      <c r="A13" s="72"/>
      <c r="B13" s="26"/>
      <c r="C13" s="16"/>
      <c r="D13" s="299"/>
      <c r="E13" s="303"/>
      <c r="F13" s="299"/>
      <c r="G13" s="16"/>
      <c r="H13" s="75"/>
    </row>
    <row r="14" spans="1:10" s="14" customFormat="1" ht="12.95" customHeight="1" x14ac:dyDescent="0.2">
      <c r="A14" s="72"/>
      <c r="B14" s="26"/>
      <c r="C14" s="16"/>
      <c r="D14" s="299"/>
      <c r="E14" s="303"/>
      <c r="F14" s="299"/>
      <c r="G14" s="16"/>
      <c r="H14" s="75"/>
    </row>
    <row r="15" spans="1:10" s="14" customFormat="1" ht="12.95" customHeight="1" x14ac:dyDescent="0.2">
      <c r="A15" s="72"/>
      <c r="B15" s="26"/>
      <c r="C15" s="16"/>
      <c r="D15" s="299"/>
      <c r="E15" s="303"/>
      <c r="F15" s="299"/>
      <c r="G15" s="16"/>
      <c r="H15" s="75"/>
    </row>
    <row r="16" spans="1:10" s="14" customFormat="1" ht="12.95" customHeight="1" x14ac:dyDescent="0.2">
      <c r="A16" s="72"/>
      <c r="B16" s="26"/>
      <c r="C16" s="16"/>
      <c r="D16" s="299"/>
      <c r="E16" s="303"/>
      <c r="F16" s="299"/>
      <c r="G16" s="16"/>
      <c r="H16" s="75"/>
    </row>
    <row r="17" spans="1:8" s="14" customFormat="1" ht="12.95" customHeight="1" x14ac:dyDescent="0.2">
      <c r="A17" s="72"/>
      <c r="B17" s="26"/>
      <c r="C17" s="16"/>
      <c r="D17" s="299"/>
      <c r="E17" s="303"/>
      <c r="F17" s="299"/>
      <c r="G17" s="16"/>
      <c r="H17" s="75"/>
    </row>
    <row r="18" spans="1:8" s="14" customFormat="1" ht="12.95" customHeight="1" x14ac:dyDescent="0.2">
      <c r="A18" s="72"/>
      <c r="B18" s="26"/>
      <c r="C18" s="16"/>
      <c r="D18" s="299"/>
      <c r="E18" s="303"/>
      <c r="F18" s="299"/>
      <c r="G18" s="16"/>
      <c r="H18" s="75"/>
    </row>
    <row r="19" spans="1:8" s="14" customFormat="1" ht="12.95" customHeight="1" x14ac:dyDescent="0.2">
      <c r="A19" s="72"/>
      <c r="B19" s="26"/>
      <c r="C19" s="16"/>
      <c r="D19" s="299"/>
      <c r="E19" s="303"/>
      <c r="F19" s="299"/>
      <c r="G19" s="16"/>
      <c r="H19" s="75"/>
    </row>
    <row r="20" spans="1:8" s="14" customFormat="1" ht="12.95" customHeight="1" x14ac:dyDescent="0.2">
      <c r="A20" s="72"/>
      <c r="B20" s="26"/>
      <c r="C20" s="16"/>
      <c r="D20" s="299"/>
      <c r="E20" s="303"/>
      <c r="F20" s="299"/>
      <c r="G20" s="16"/>
      <c r="H20" s="75"/>
    </row>
    <row r="21" spans="1:8" s="14" customFormat="1" ht="12.95" customHeight="1" x14ac:dyDescent="0.2">
      <c r="A21" s="72"/>
      <c r="B21" s="26"/>
      <c r="C21" s="16"/>
      <c r="D21" s="299"/>
      <c r="E21" s="303"/>
      <c r="F21" s="299"/>
      <c r="G21" s="16"/>
      <c r="H21" s="75"/>
    </row>
    <row r="22" spans="1:8" s="14" customFormat="1" ht="12.95" customHeight="1" x14ac:dyDescent="0.2">
      <c r="A22" s="72"/>
      <c r="B22" s="26"/>
      <c r="C22" s="16"/>
      <c r="D22" s="299"/>
      <c r="E22" s="303"/>
      <c r="F22" s="299"/>
      <c r="G22" s="16"/>
      <c r="H22" s="75"/>
    </row>
    <row r="23" spans="1:8" s="14" customFormat="1" ht="12.95" customHeight="1" x14ac:dyDescent="0.2">
      <c r="A23" s="72"/>
      <c r="B23" s="26"/>
      <c r="C23" s="16"/>
      <c r="D23" s="299"/>
      <c r="E23" s="303"/>
      <c r="F23" s="299"/>
      <c r="G23" s="16"/>
      <c r="H23" s="75"/>
    </row>
    <row r="24" spans="1:8" s="14" customFormat="1" ht="12.95" customHeight="1" x14ac:dyDescent="0.2">
      <c r="A24" s="72"/>
      <c r="B24" s="26"/>
      <c r="C24" s="16"/>
      <c r="D24" s="299"/>
      <c r="E24" s="303"/>
      <c r="F24" s="299"/>
      <c r="G24" s="16"/>
      <c r="H24" s="75"/>
    </row>
    <row r="25" spans="1:8" s="14" customFormat="1" ht="12.95" customHeight="1" x14ac:dyDescent="0.2">
      <c r="A25" s="72"/>
      <c r="B25" s="26"/>
      <c r="C25" s="16"/>
      <c r="D25" s="299"/>
      <c r="E25" s="303"/>
      <c r="F25" s="299"/>
      <c r="G25" s="16"/>
      <c r="H25" s="75"/>
    </row>
    <row r="26" spans="1:8" s="14" customFormat="1" ht="12.95" customHeight="1" x14ac:dyDescent="0.2">
      <c r="A26" s="72"/>
      <c r="B26" s="26"/>
      <c r="C26" s="16"/>
      <c r="D26" s="299"/>
      <c r="E26" s="303"/>
      <c r="F26" s="299"/>
      <c r="G26" s="16"/>
      <c r="H26" s="75"/>
    </row>
    <row r="27" spans="1:8" s="14" customFormat="1" ht="12.95" customHeight="1" x14ac:dyDescent="0.2">
      <c r="A27" s="72"/>
      <c r="B27" s="26"/>
      <c r="C27" s="16"/>
      <c r="D27" s="299"/>
      <c r="E27" s="303"/>
      <c r="F27" s="299"/>
      <c r="G27" s="16"/>
      <c r="H27" s="75"/>
    </row>
    <row r="28" spans="1:8" s="14" customFormat="1" ht="12.95" customHeight="1" x14ac:dyDescent="0.2">
      <c r="A28" s="72"/>
      <c r="B28" s="26"/>
      <c r="C28" s="16"/>
      <c r="D28" s="299"/>
      <c r="E28" s="303"/>
      <c r="F28" s="299"/>
      <c r="G28" s="16"/>
      <c r="H28" s="75"/>
    </row>
    <row r="29" spans="1:8" s="14" customFormat="1" ht="12.95" customHeight="1" x14ac:dyDescent="0.2">
      <c r="A29" s="72"/>
      <c r="B29" s="26"/>
      <c r="C29" s="16"/>
      <c r="D29" s="299"/>
      <c r="E29" s="303"/>
      <c r="F29" s="299"/>
      <c r="G29" s="16"/>
      <c r="H29" s="75"/>
    </row>
    <row r="30" spans="1:8" s="14" customFormat="1" ht="12.95" customHeight="1" x14ac:dyDescent="0.2">
      <c r="A30" s="72"/>
      <c r="B30" s="26"/>
      <c r="C30" s="16"/>
      <c r="D30" s="299"/>
      <c r="E30" s="303"/>
      <c r="F30" s="299"/>
      <c r="G30" s="16"/>
      <c r="H30" s="75"/>
    </row>
    <row r="31" spans="1:8" s="14" customFormat="1" ht="12.95" customHeight="1" x14ac:dyDescent="0.2">
      <c r="A31" s="72"/>
      <c r="B31" s="26"/>
      <c r="C31" s="16"/>
      <c r="D31" s="299"/>
      <c r="E31" s="303"/>
      <c r="F31" s="299"/>
      <c r="G31" s="16"/>
      <c r="H31" s="75"/>
    </row>
    <row r="32" spans="1:8" s="14" customFormat="1" ht="12.95" customHeight="1" x14ac:dyDescent="0.2">
      <c r="A32" s="72"/>
      <c r="B32" s="26"/>
      <c r="C32" s="16"/>
      <c r="D32" s="299"/>
      <c r="E32" s="303"/>
      <c r="F32" s="299"/>
      <c r="G32" s="16"/>
      <c r="H32" s="75"/>
    </row>
    <row r="33" spans="1:8" s="14" customFormat="1" ht="12.95" customHeight="1" x14ac:dyDescent="0.2">
      <c r="A33" s="72"/>
      <c r="B33" s="26"/>
      <c r="C33" s="16"/>
      <c r="D33" s="299"/>
      <c r="E33" s="303"/>
      <c r="F33" s="299"/>
      <c r="G33" s="16"/>
      <c r="H33" s="75"/>
    </row>
    <row r="34" spans="1:8" s="14" customFormat="1" ht="12.95" customHeight="1" x14ac:dyDescent="0.2">
      <c r="A34" s="72"/>
      <c r="B34" s="26"/>
      <c r="C34" s="16"/>
      <c r="D34" s="299"/>
      <c r="E34" s="303"/>
      <c r="F34" s="299"/>
      <c r="G34" s="16"/>
      <c r="H34" s="75"/>
    </row>
    <row r="35" spans="1:8" s="14" customFormat="1" ht="12.95" customHeight="1" x14ac:dyDescent="0.2">
      <c r="A35" s="72"/>
      <c r="B35" s="26"/>
      <c r="C35" s="16"/>
      <c r="D35" s="299"/>
      <c r="E35" s="303"/>
      <c r="F35" s="299"/>
      <c r="G35" s="16"/>
      <c r="H35" s="75"/>
    </row>
    <row r="36" spans="1:8" s="14" customFormat="1" ht="12.95" customHeight="1" x14ac:dyDescent="0.2">
      <c r="A36" s="72"/>
      <c r="B36" s="26"/>
      <c r="C36" s="16"/>
      <c r="D36" s="299"/>
      <c r="E36" s="303"/>
      <c r="F36" s="299"/>
      <c r="G36" s="16"/>
      <c r="H36" s="75"/>
    </row>
    <row r="37" spans="1:8" s="14" customFormat="1" ht="12.95" customHeight="1" x14ac:dyDescent="0.2">
      <c r="A37" s="72"/>
      <c r="B37" s="26"/>
      <c r="C37" s="16"/>
      <c r="D37" s="299"/>
      <c r="E37" s="303"/>
      <c r="F37" s="299"/>
      <c r="G37" s="16"/>
      <c r="H37" s="75"/>
    </row>
    <row r="38" spans="1:8" s="14" customFormat="1" ht="12.95" customHeight="1" x14ac:dyDescent="0.2">
      <c r="A38" s="72"/>
      <c r="B38" s="26"/>
      <c r="C38" s="16"/>
      <c r="D38" s="299"/>
      <c r="E38" s="303"/>
      <c r="F38" s="299"/>
      <c r="G38" s="16"/>
      <c r="H38" s="75"/>
    </row>
    <row r="39" spans="1:8" s="14" customFormat="1" ht="12.95" customHeight="1" x14ac:dyDescent="0.2">
      <c r="A39" s="72"/>
      <c r="B39" s="26"/>
      <c r="C39" s="16"/>
      <c r="D39" s="299"/>
      <c r="E39" s="303"/>
      <c r="F39" s="299"/>
      <c r="G39" s="16"/>
      <c r="H39" s="75"/>
    </row>
    <row r="40" spans="1:8" s="14" customFormat="1" ht="12.95" customHeight="1" x14ac:dyDescent="0.2">
      <c r="A40" s="72"/>
      <c r="B40" s="26"/>
      <c r="C40" s="16"/>
      <c r="D40" s="299"/>
      <c r="E40" s="303"/>
      <c r="F40" s="299"/>
      <c r="G40" s="16"/>
      <c r="H40" s="75"/>
    </row>
    <row r="41" spans="1:8" s="14" customFormat="1" ht="12.95" customHeight="1" x14ac:dyDescent="0.2">
      <c r="A41" s="72"/>
      <c r="B41" s="26"/>
      <c r="C41" s="16"/>
      <c r="D41" s="299"/>
      <c r="E41" s="303"/>
      <c r="F41" s="299"/>
      <c r="G41" s="16"/>
      <c r="H41" s="75"/>
    </row>
    <row r="42" spans="1:8" s="14" customFormat="1" ht="12.95" customHeight="1" x14ac:dyDescent="0.2">
      <c r="A42" s="72"/>
      <c r="B42" s="26"/>
      <c r="C42" s="16"/>
      <c r="D42" s="299"/>
      <c r="E42" s="303"/>
      <c r="F42" s="299"/>
      <c r="G42" s="16"/>
      <c r="H42" s="75"/>
    </row>
    <row r="43" spans="1:8" s="14" customFormat="1" ht="12.95" customHeight="1" x14ac:dyDescent="0.2">
      <c r="A43" s="72"/>
      <c r="B43" s="26"/>
      <c r="C43" s="16"/>
      <c r="D43" s="299"/>
      <c r="E43" s="303"/>
      <c r="F43" s="299"/>
      <c r="G43" s="16"/>
      <c r="H43" s="75"/>
    </row>
    <row r="44" spans="1:8" s="14" customFormat="1" ht="12.95" customHeight="1" x14ac:dyDescent="0.2">
      <c r="A44" s="72"/>
      <c r="B44" s="26"/>
      <c r="C44" s="16"/>
      <c r="D44" s="299"/>
      <c r="E44" s="303"/>
      <c r="F44" s="299"/>
      <c r="G44" s="16"/>
      <c r="H44" s="75"/>
    </row>
    <row r="45" spans="1:8" s="14" customFormat="1" ht="12.95" customHeight="1" x14ac:dyDescent="0.2">
      <c r="A45" s="72"/>
      <c r="B45" s="26"/>
      <c r="C45" s="16"/>
      <c r="D45" s="299"/>
      <c r="E45" s="303"/>
      <c r="F45" s="299"/>
      <c r="G45" s="16"/>
      <c r="H45" s="75"/>
    </row>
    <row r="46" spans="1:8" s="14" customFormat="1" ht="12.95" customHeight="1" x14ac:dyDescent="0.2">
      <c r="A46" s="72"/>
      <c r="B46" s="26"/>
      <c r="C46" s="16"/>
      <c r="D46" s="299"/>
      <c r="E46" s="303"/>
      <c r="F46" s="299"/>
      <c r="G46" s="16"/>
      <c r="H46" s="75"/>
    </row>
    <row r="47" spans="1:8" s="14" customFormat="1" ht="12.95" customHeight="1" x14ac:dyDescent="0.2">
      <c r="A47" s="72"/>
      <c r="B47" s="26"/>
      <c r="C47" s="16"/>
      <c r="D47" s="299"/>
      <c r="E47" s="303"/>
      <c r="F47" s="299"/>
      <c r="G47" s="16"/>
      <c r="H47" s="75"/>
    </row>
    <row r="48" spans="1:8" s="14" customFormat="1" ht="12.95" customHeight="1" x14ac:dyDescent="0.2">
      <c r="A48" s="72"/>
      <c r="B48" s="26"/>
      <c r="C48" s="16"/>
      <c r="D48" s="299"/>
      <c r="E48" s="303"/>
      <c r="F48" s="299"/>
      <c r="G48" s="16"/>
      <c r="H48" s="75"/>
    </row>
    <row r="49" spans="1:8" s="14" customFormat="1" ht="12.95" customHeight="1" x14ac:dyDescent="0.2">
      <c r="A49" s="72"/>
      <c r="B49" s="26"/>
      <c r="C49" s="16"/>
      <c r="D49" s="299"/>
      <c r="E49" s="303"/>
      <c r="F49" s="299"/>
      <c r="G49" s="16"/>
      <c r="H49" s="75"/>
    </row>
    <row r="50" spans="1:8" s="14" customFormat="1" ht="12.95" customHeight="1" x14ac:dyDescent="0.2">
      <c r="A50" s="72"/>
      <c r="B50" s="26"/>
      <c r="C50" s="16"/>
      <c r="D50" s="299"/>
      <c r="E50" s="303"/>
      <c r="F50" s="299"/>
      <c r="G50" s="16"/>
      <c r="H50" s="75"/>
    </row>
    <row r="51" spans="1:8" s="14" customFormat="1" ht="12.95" customHeight="1" x14ac:dyDescent="0.2">
      <c r="A51" s="72"/>
      <c r="B51" s="26"/>
      <c r="C51" s="16"/>
      <c r="D51" s="299"/>
      <c r="E51" s="303"/>
      <c r="F51" s="299"/>
      <c r="G51" s="16"/>
      <c r="H51" s="75"/>
    </row>
    <row r="52" spans="1:8" s="14" customFormat="1" ht="12.95" customHeight="1" x14ac:dyDescent="0.2">
      <c r="A52" s="72"/>
      <c r="B52" s="26"/>
      <c r="C52" s="16"/>
      <c r="D52" s="299"/>
      <c r="E52" s="303"/>
      <c r="F52" s="299"/>
      <c r="G52" s="16"/>
      <c r="H52" s="75"/>
    </row>
    <row r="53" spans="1:8" s="14" customFormat="1" ht="12.95" customHeight="1" x14ac:dyDescent="0.2">
      <c r="A53" s="72"/>
      <c r="B53" s="26"/>
      <c r="C53" s="16"/>
      <c r="D53" s="299"/>
      <c r="E53" s="303"/>
      <c r="F53" s="299"/>
      <c r="G53" s="16"/>
      <c r="H53" s="75"/>
    </row>
    <row r="54" spans="1:8" s="14" customFormat="1" ht="12.95" customHeight="1" x14ac:dyDescent="0.2">
      <c r="A54" s="72"/>
      <c r="B54" s="26"/>
      <c r="C54" s="16"/>
      <c r="D54" s="299"/>
      <c r="E54" s="303"/>
      <c r="F54" s="299"/>
      <c r="G54" s="16"/>
      <c r="H54" s="75"/>
    </row>
    <row r="55" spans="1:8" s="14" customFormat="1" ht="12.95" customHeight="1" x14ac:dyDescent="0.2">
      <c r="A55" s="72"/>
      <c r="B55" s="26"/>
      <c r="C55" s="16"/>
      <c r="D55" s="299"/>
      <c r="E55" s="303"/>
      <c r="F55" s="299"/>
      <c r="G55" s="16"/>
      <c r="H55" s="75"/>
    </row>
    <row r="56" spans="1:8" s="14" customFormat="1" ht="12.95" customHeight="1" x14ac:dyDescent="0.2">
      <c r="A56" s="72"/>
      <c r="B56" s="26"/>
      <c r="C56" s="16"/>
      <c r="D56" s="299"/>
      <c r="E56" s="303"/>
      <c r="F56" s="299"/>
      <c r="G56" s="16"/>
      <c r="H56" s="75"/>
    </row>
    <row r="57" spans="1:8" s="14" customFormat="1" ht="12.95" customHeight="1" x14ac:dyDescent="0.2">
      <c r="A57" s="72"/>
      <c r="B57" s="26"/>
      <c r="C57" s="16"/>
      <c r="D57" s="299"/>
      <c r="E57" s="303"/>
      <c r="F57" s="299"/>
      <c r="G57" s="16"/>
      <c r="H57" s="75"/>
    </row>
    <row r="58" spans="1:8" s="14" customFormat="1" ht="12.95" customHeight="1" x14ac:dyDescent="0.2">
      <c r="A58" s="72"/>
      <c r="B58" s="26"/>
      <c r="C58" s="16"/>
      <c r="D58" s="299"/>
      <c r="E58" s="303"/>
      <c r="F58" s="299"/>
      <c r="G58" s="16"/>
      <c r="H58" s="75"/>
    </row>
    <row r="59" spans="1:8" s="14" customFormat="1" ht="12.95" customHeight="1" x14ac:dyDescent="0.2">
      <c r="A59" s="72"/>
      <c r="B59" s="26"/>
      <c r="C59" s="16"/>
      <c r="D59" s="299"/>
      <c r="E59" s="303"/>
      <c r="F59" s="299"/>
      <c r="G59" s="16"/>
      <c r="H59" s="75"/>
    </row>
    <row r="60" spans="1:8" s="14" customFormat="1" ht="12.95" customHeight="1" x14ac:dyDescent="0.2">
      <c r="A60" s="72"/>
      <c r="B60" s="26"/>
      <c r="C60" s="16"/>
      <c r="D60" s="299"/>
      <c r="E60" s="303"/>
      <c r="F60" s="299"/>
      <c r="G60" s="16"/>
      <c r="H60" s="75"/>
    </row>
    <row r="61" spans="1:8" s="14" customFormat="1" ht="12.95" customHeight="1" x14ac:dyDescent="0.2">
      <c r="A61" s="72"/>
      <c r="B61" s="26"/>
      <c r="C61" s="16"/>
      <c r="D61" s="299"/>
      <c r="E61" s="303"/>
      <c r="F61" s="299"/>
      <c r="G61" s="16"/>
      <c r="H61" s="75"/>
    </row>
    <row r="62" spans="1:8" s="14" customFormat="1" ht="12.95" customHeight="1" x14ac:dyDescent="0.2">
      <c r="A62" s="72"/>
      <c r="B62" s="26"/>
      <c r="C62" s="16"/>
      <c r="D62" s="299"/>
      <c r="E62" s="303"/>
      <c r="F62" s="299"/>
      <c r="G62" s="16"/>
      <c r="H62" s="75"/>
    </row>
    <row r="63" spans="1:8" s="14" customFormat="1" ht="12.95" customHeight="1" x14ac:dyDescent="0.2">
      <c r="A63" s="72"/>
      <c r="B63" s="26"/>
      <c r="C63" s="16"/>
      <c r="D63" s="299"/>
      <c r="E63" s="303"/>
      <c r="F63" s="299"/>
      <c r="G63" s="16"/>
      <c r="H63" s="75"/>
    </row>
    <row r="64" spans="1:8" s="14" customFormat="1" ht="12.95" customHeight="1" x14ac:dyDescent="0.2">
      <c r="A64" s="72"/>
      <c r="B64" s="26"/>
      <c r="C64" s="16"/>
      <c r="D64" s="299"/>
      <c r="E64" s="303"/>
      <c r="F64" s="299"/>
      <c r="G64" s="16"/>
      <c r="H64" s="75"/>
    </row>
    <row r="65" spans="1:8" s="14" customFormat="1" ht="12.95" customHeight="1" x14ac:dyDescent="0.2">
      <c r="A65" s="72"/>
      <c r="B65" s="26"/>
      <c r="C65" s="16"/>
      <c r="D65" s="299"/>
      <c r="E65" s="303"/>
      <c r="F65" s="299"/>
      <c r="G65" s="16"/>
      <c r="H65" s="75"/>
    </row>
    <row r="66" spans="1:8" s="14" customFormat="1" ht="12.95" customHeight="1" x14ac:dyDescent="0.2">
      <c r="A66" s="72"/>
      <c r="B66" s="26"/>
      <c r="C66" s="16"/>
      <c r="D66" s="299"/>
      <c r="E66" s="303"/>
      <c r="F66" s="299"/>
      <c r="G66" s="16"/>
      <c r="H66" s="75"/>
    </row>
    <row r="67" spans="1:8" s="14" customFormat="1" ht="12.95" customHeight="1" x14ac:dyDescent="0.2">
      <c r="A67" s="72"/>
      <c r="B67" s="26"/>
      <c r="C67" s="16"/>
      <c r="D67" s="299"/>
      <c r="E67" s="303"/>
      <c r="F67" s="299"/>
      <c r="G67" s="16"/>
      <c r="H67" s="75"/>
    </row>
    <row r="68" spans="1:8" s="14" customFormat="1" ht="12.95" customHeight="1" x14ac:dyDescent="0.2">
      <c r="A68" s="72"/>
      <c r="B68" s="26"/>
      <c r="C68" s="16"/>
      <c r="D68" s="299"/>
      <c r="E68" s="303"/>
      <c r="F68" s="299"/>
      <c r="G68" s="16"/>
      <c r="H68" s="75"/>
    </row>
    <row r="69" spans="1:8" s="14" customFormat="1" ht="12.95" customHeight="1" x14ac:dyDescent="0.2">
      <c r="A69" s="72"/>
      <c r="B69" s="26"/>
      <c r="C69" s="16"/>
      <c r="D69" s="299"/>
      <c r="E69" s="303"/>
      <c r="F69" s="299"/>
      <c r="G69" s="16"/>
      <c r="H69" s="75"/>
    </row>
    <row r="70" spans="1:8" s="14" customFormat="1" ht="12.95" customHeight="1" x14ac:dyDescent="0.2">
      <c r="A70" s="72"/>
      <c r="B70" s="26"/>
      <c r="C70" s="16"/>
      <c r="D70" s="299"/>
      <c r="E70" s="303"/>
      <c r="F70" s="299"/>
      <c r="G70" s="16"/>
      <c r="H70" s="128"/>
    </row>
    <row r="71" spans="1:8" s="14" customFormat="1" ht="12.95" customHeight="1" x14ac:dyDescent="0.2">
      <c r="A71" s="72"/>
      <c r="B71" s="16"/>
      <c r="C71" s="16"/>
      <c r="D71" s="16"/>
      <c r="E71" s="16"/>
      <c r="F71" s="16"/>
      <c r="G71" s="16"/>
      <c r="H71" s="62"/>
    </row>
    <row r="72" spans="1:8" s="14" customFormat="1" ht="13.5" thickBot="1" x14ac:dyDescent="0.25">
      <c r="A72" s="72"/>
      <c r="B72" s="16"/>
      <c r="C72" s="16"/>
      <c r="D72" s="16"/>
      <c r="E72" s="16"/>
      <c r="F72" s="20" t="s">
        <v>356</v>
      </c>
      <c r="G72" s="16"/>
      <c r="H72" s="127">
        <f>SUM(H8:H70)</f>
        <v>0</v>
      </c>
    </row>
    <row r="73" spans="1:8" s="14" customFormat="1" ht="13.5" thickTop="1" x14ac:dyDescent="0.2">
      <c r="A73" s="73"/>
      <c r="B73" s="21"/>
      <c r="C73" s="21"/>
      <c r="D73" s="21"/>
      <c r="E73" s="21"/>
      <c r="F73" s="21"/>
      <c r="G73" s="21"/>
      <c r="H73" s="70"/>
    </row>
    <row r="74" spans="1:8" s="14" customFormat="1" x14ac:dyDescent="0.2"/>
  </sheetData>
  <mergeCells count="3">
    <mergeCell ref="B3:H3"/>
    <mergeCell ref="I3:J3"/>
    <mergeCell ref="B4:H4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0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658" customWidth="1"/>
    <col min="2" max="2" width="12.28515625" style="658" customWidth="1"/>
    <col min="3" max="3" width="2.28515625" style="658" customWidth="1"/>
    <col min="4" max="4" width="16.140625" style="658" customWidth="1"/>
    <col min="5" max="5" width="2" style="658" customWidth="1"/>
    <col min="6" max="6" width="28.42578125" style="658" customWidth="1"/>
    <col min="7" max="7" width="1.42578125" style="658" customWidth="1"/>
    <col min="8" max="8" width="15.85546875" style="658" customWidth="1"/>
    <col min="9" max="9" width="2.42578125" style="658" customWidth="1"/>
    <col min="10" max="10" width="17.5703125" style="658" customWidth="1"/>
    <col min="11" max="16384" width="9.140625" style="658"/>
  </cols>
  <sheetData>
    <row r="1" spans="1:11" ht="7.5" customHeight="1" x14ac:dyDescent="0.2">
      <c r="A1" s="655"/>
      <c r="B1" s="647"/>
      <c r="C1" s="647"/>
      <c r="D1" s="647"/>
      <c r="E1" s="647"/>
      <c r="F1" s="647"/>
      <c r="G1" s="647"/>
      <c r="H1" s="656"/>
      <c r="I1" s="647"/>
      <c r="J1" s="657"/>
      <c r="K1" s="647"/>
    </row>
    <row r="2" spans="1:11" ht="15" customHeight="1" x14ac:dyDescent="0.2">
      <c r="A2" s="659"/>
      <c r="B2" s="660" t="s">
        <v>346</v>
      </c>
      <c r="C2" s="661"/>
      <c r="D2" s="661"/>
      <c r="E2" s="661"/>
      <c r="F2" s="661"/>
      <c r="G2" s="661"/>
      <c r="H2" s="661"/>
      <c r="I2" s="661"/>
      <c r="J2" s="662"/>
    </row>
    <row r="3" spans="1:11" s="664" customFormat="1" ht="15" customHeight="1" x14ac:dyDescent="0.25">
      <c r="A3" s="663"/>
      <c r="B3" s="919" t="s">
        <v>198</v>
      </c>
      <c r="C3" s="919"/>
      <c r="D3" s="919"/>
      <c r="E3" s="919"/>
      <c r="F3" s="919"/>
      <c r="G3" s="919"/>
      <c r="H3" s="919"/>
      <c r="I3" s="919"/>
      <c r="J3" s="920"/>
    </row>
    <row r="4" spans="1:11" s="666" customFormat="1" ht="15" customHeight="1" x14ac:dyDescent="0.2">
      <c r="A4" s="665"/>
      <c r="B4" s="921"/>
      <c r="C4" s="921"/>
      <c r="D4" s="921"/>
      <c r="E4" s="921"/>
      <c r="F4" s="921"/>
      <c r="G4" s="921"/>
      <c r="H4" s="921"/>
      <c r="I4" s="921"/>
      <c r="J4" s="922"/>
    </row>
    <row r="5" spans="1:11" ht="15" customHeight="1" x14ac:dyDescent="0.2">
      <c r="A5" s="667"/>
      <c r="B5" s="668" t="s">
        <v>19</v>
      </c>
      <c r="C5" s="668"/>
      <c r="D5" s="668"/>
      <c r="F5" s="669" t="s">
        <v>51</v>
      </c>
      <c r="G5" s="647"/>
      <c r="H5" s="670" t="s">
        <v>3</v>
      </c>
      <c r="I5" s="647"/>
      <c r="J5" s="671" t="s">
        <v>3</v>
      </c>
    </row>
    <row r="6" spans="1:11" ht="27.75" customHeight="1" x14ac:dyDescent="0.2">
      <c r="A6" s="667"/>
      <c r="B6" s="672" t="s">
        <v>256</v>
      </c>
      <c r="C6" s="673"/>
      <c r="D6" s="673"/>
      <c r="E6" s="673"/>
      <c r="F6" s="673"/>
      <c r="G6" s="647"/>
      <c r="H6" s="647"/>
      <c r="I6" s="647"/>
      <c r="J6" s="671"/>
    </row>
    <row r="7" spans="1:11" ht="12.95" customHeight="1" x14ac:dyDescent="0.2">
      <c r="A7" s="667"/>
      <c r="B7" s="674" t="s">
        <v>254</v>
      </c>
      <c r="C7" s="675"/>
      <c r="D7" s="675"/>
      <c r="E7" s="675"/>
      <c r="F7" s="676"/>
      <c r="G7" s="675"/>
      <c r="H7" s="649">
        <v>0</v>
      </c>
      <c r="I7" s="647"/>
      <c r="J7" s="677"/>
    </row>
    <row r="8" spans="1:11" ht="12.95" customHeight="1" x14ac:dyDescent="0.2">
      <c r="A8" s="667"/>
      <c r="B8" s="674" t="s">
        <v>255</v>
      </c>
      <c r="C8" s="675"/>
      <c r="D8" s="675"/>
      <c r="E8" s="675"/>
      <c r="F8" s="676"/>
      <c r="G8" s="675"/>
      <c r="H8" s="649"/>
      <c r="I8" s="647"/>
      <c r="J8" s="650">
        <f>SUM(H7:H8)</f>
        <v>0</v>
      </c>
    </row>
    <row r="9" spans="1:11" ht="12.95" customHeight="1" x14ac:dyDescent="0.2">
      <c r="A9" s="667"/>
      <c r="B9" s="674"/>
      <c r="C9" s="675"/>
      <c r="D9" s="675"/>
      <c r="E9" s="675"/>
      <c r="F9" s="675"/>
      <c r="G9" s="675"/>
      <c r="H9" s="657"/>
      <c r="I9" s="647"/>
      <c r="J9" s="677"/>
    </row>
    <row r="10" spans="1:11" ht="12.95" customHeight="1" x14ac:dyDescent="0.2">
      <c r="A10" s="667"/>
      <c r="B10" s="678" t="s">
        <v>199</v>
      </c>
      <c r="C10" s="675"/>
      <c r="D10" s="675"/>
      <c r="E10" s="675"/>
      <c r="F10" s="679" t="s">
        <v>368</v>
      </c>
      <c r="G10" s="675"/>
      <c r="H10" s="687">
        <f>'25 Capital Assets'!H22</f>
        <v>0</v>
      </c>
      <c r="I10" s="647"/>
      <c r="J10" s="677"/>
    </row>
    <row r="11" spans="1:11" ht="12.95" customHeight="1" x14ac:dyDescent="0.2">
      <c r="A11" s="667"/>
      <c r="B11" s="678"/>
      <c r="C11" s="675"/>
      <c r="D11" s="675"/>
      <c r="E11" s="675"/>
      <c r="F11" s="676"/>
      <c r="G11" s="675"/>
      <c r="H11" s="649"/>
      <c r="I11" s="647"/>
      <c r="J11" s="650">
        <f>SUM(H10:H11)</f>
        <v>0</v>
      </c>
    </row>
    <row r="12" spans="1:11" ht="12.95" customHeight="1" x14ac:dyDescent="0.2">
      <c r="A12" s="667"/>
      <c r="B12" s="678"/>
      <c r="C12" s="675"/>
      <c r="D12" s="675"/>
      <c r="E12" s="675"/>
      <c r="F12" s="675"/>
      <c r="G12" s="675"/>
      <c r="H12" s="657"/>
      <c r="I12" s="647"/>
      <c r="J12" s="680" t="s">
        <v>362</v>
      </c>
    </row>
    <row r="13" spans="1:11" ht="12.95" customHeight="1" x14ac:dyDescent="0.2">
      <c r="A13" s="667"/>
      <c r="B13" s="678" t="s">
        <v>198</v>
      </c>
      <c r="C13" s="675"/>
      <c r="D13" s="675"/>
      <c r="E13" s="675"/>
      <c r="F13" s="676"/>
      <c r="G13" s="675"/>
      <c r="H13" s="649"/>
      <c r="I13" s="647"/>
      <c r="J13" s="677"/>
    </row>
    <row r="14" spans="1:11" ht="12.95" customHeight="1" x14ac:dyDescent="0.2">
      <c r="A14" s="667"/>
      <c r="B14" s="674"/>
      <c r="C14" s="675"/>
      <c r="D14" s="675"/>
      <c r="E14" s="675"/>
      <c r="F14" s="676"/>
      <c r="G14" s="675"/>
      <c r="H14" s="649"/>
      <c r="I14" s="647"/>
      <c r="J14" s="650">
        <f>SUM(H13:H14)</f>
        <v>0</v>
      </c>
    </row>
    <row r="15" spans="1:11" ht="12.95" customHeight="1" x14ac:dyDescent="0.2">
      <c r="A15" s="667"/>
      <c r="B15" s="675"/>
      <c r="C15" s="675"/>
      <c r="D15" s="675"/>
      <c r="E15" s="675"/>
      <c r="F15" s="675"/>
      <c r="G15" s="675"/>
      <c r="H15" s="675"/>
      <c r="I15" s="647"/>
      <c r="J15" s="681"/>
    </row>
    <row r="16" spans="1:11" ht="12.95" customHeight="1" x14ac:dyDescent="0.2">
      <c r="A16" s="667"/>
      <c r="B16" s="678" t="s">
        <v>308</v>
      </c>
      <c r="C16" s="675"/>
      <c r="D16" s="675"/>
      <c r="E16" s="675"/>
      <c r="F16" s="676"/>
      <c r="G16" s="675"/>
      <c r="H16" s="649"/>
      <c r="I16" s="647"/>
      <c r="J16" s="677"/>
    </row>
    <row r="17" spans="1:10" ht="12.95" customHeight="1" x14ac:dyDescent="0.2">
      <c r="A17" s="667"/>
      <c r="B17" s="674"/>
      <c r="C17" s="675"/>
      <c r="D17" s="675"/>
      <c r="E17" s="675"/>
      <c r="F17" s="676"/>
      <c r="G17" s="675"/>
      <c r="H17" s="649"/>
      <c r="I17" s="647"/>
      <c r="J17" s="650">
        <f>SUM(H16:H17)</f>
        <v>0</v>
      </c>
    </row>
    <row r="18" spans="1:10" ht="9" customHeight="1" x14ac:dyDescent="0.2">
      <c r="A18" s="667"/>
      <c r="B18" s="647"/>
      <c r="C18" s="647"/>
      <c r="D18" s="647"/>
      <c r="E18" s="647"/>
      <c r="F18" s="647"/>
      <c r="G18" s="647"/>
      <c r="H18" s="647"/>
      <c r="I18" s="647"/>
      <c r="J18" s="682"/>
    </row>
    <row r="19" spans="1:10" ht="15" customHeight="1" thickBot="1" x14ac:dyDescent="0.25">
      <c r="A19" s="667"/>
      <c r="B19" s="647"/>
      <c r="C19" s="647"/>
      <c r="D19" s="647"/>
      <c r="E19" s="647"/>
      <c r="F19" s="647"/>
      <c r="G19" s="647"/>
      <c r="H19" s="656" t="s">
        <v>356</v>
      </c>
      <c r="J19" s="683">
        <f>J8+J11+J14+J17</f>
        <v>0</v>
      </c>
    </row>
    <row r="20" spans="1:10" ht="8.25" customHeight="1" thickTop="1" x14ac:dyDescent="0.2">
      <c r="A20" s="684"/>
      <c r="B20" s="913"/>
      <c r="C20" s="913"/>
      <c r="D20" s="913"/>
      <c r="E20" s="913"/>
      <c r="F20" s="913"/>
      <c r="G20" s="685"/>
      <c r="H20" s="649"/>
      <c r="I20" s="685"/>
      <c r="J20" s="686"/>
    </row>
  </sheetData>
  <sheetProtection sheet="1" objects="1" scenarios="1" insertRows="0" selectLockedCells="1"/>
  <mergeCells count="3">
    <mergeCell ref="B20:F20"/>
    <mergeCell ref="B3:J3"/>
    <mergeCell ref="B4:J4"/>
  </mergeCells>
  <pageMargins left="0.25" right="0.25" top="0.5" bottom="0.5" header="0.25" footer="0.25"/>
  <pageSetup paperSize="5" orientation="portrait" r:id="rId1"/>
  <headerFooter scaleWithDoc="0" alignWithMargins="0">
    <oddFooter xml:space="preserve">&amp;C&amp;8&amp;A&amp;R&amp;8P 04 909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1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552" customWidth="1"/>
    <col min="2" max="2" width="14.5703125" style="552" customWidth="1"/>
    <col min="3" max="3" width="2.28515625" style="552" customWidth="1"/>
    <col min="4" max="4" width="41" style="552" customWidth="1"/>
    <col min="5" max="5" width="1.85546875" style="552" customWidth="1"/>
    <col min="6" max="6" width="18" style="552" customWidth="1"/>
    <col min="7" max="7" width="1.7109375" style="552" customWidth="1"/>
    <col min="8" max="8" width="20.85546875" style="552" customWidth="1"/>
    <col min="9" max="9" width="2.42578125" style="552" customWidth="1"/>
    <col min="10" max="10" width="14.7109375" style="552" customWidth="1"/>
    <col min="11" max="16384" width="9.140625" style="552"/>
  </cols>
  <sheetData>
    <row r="1" spans="1:10" x14ac:dyDescent="0.2">
      <c r="A1" s="549"/>
      <c r="B1" s="688" t="s">
        <v>268</v>
      </c>
      <c r="C1" s="550"/>
      <c r="D1" s="550"/>
      <c r="E1" s="550"/>
      <c r="F1" s="550"/>
      <c r="G1" s="550"/>
      <c r="H1" s="551"/>
    </row>
    <row r="2" spans="1:10" ht="15.95" customHeight="1" x14ac:dyDescent="0.25">
      <c r="A2" s="556"/>
      <c r="B2" s="923" t="s">
        <v>269</v>
      </c>
      <c r="C2" s="923"/>
      <c r="D2" s="923"/>
      <c r="E2" s="923"/>
      <c r="F2" s="923"/>
      <c r="G2" s="923"/>
      <c r="H2" s="924"/>
      <c r="I2" s="689"/>
      <c r="J2" s="689"/>
    </row>
    <row r="3" spans="1:10" ht="5.25" customHeight="1" x14ac:dyDescent="0.2">
      <c r="A3" s="556"/>
      <c r="B3" s="554"/>
      <c r="C3" s="516"/>
      <c r="D3" s="516"/>
      <c r="E3" s="516"/>
      <c r="F3" s="516"/>
      <c r="G3" s="516"/>
      <c r="H3" s="555"/>
    </row>
    <row r="4" spans="1:10" x14ac:dyDescent="0.2">
      <c r="A4" s="556"/>
      <c r="B4" s="554" t="s">
        <v>421</v>
      </c>
      <c r="C4" s="516"/>
      <c r="D4" s="516"/>
      <c r="E4" s="516"/>
      <c r="F4" s="516"/>
      <c r="G4" s="516"/>
      <c r="H4" s="565"/>
    </row>
    <row r="5" spans="1:10" x14ac:dyDescent="0.2">
      <c r="A5" s="556"/>
      <c r="B5" s="690" t="s">
        <v>50</v>
      </c>
      <c r="C5" s="516"/>
      <c r="D5" s="516"/>
      <c r="E5" s="516"/>
      <c r="F5" s="516"/>
      <c r="G5" s="516"/>
      <c r="H5" s="555"/>
    </row>
    <row r="6" spans="1:10" x14ac:dyDescent="0.2">
      <c r="A6" s="556"/>
      <c r="B6" s="926" t="s">
        <v>117</v>
      </c>
      <c r="C6" s="926"/>
      <c r="D6" s="926"/>
      <c r="E6" s="926"/>
      <c r="F6" s="560" t="s">
        <v>3</v>
      </c>
      <c r="G6" s="516"/>
      <c r="H6" s="565" t="s">
        <v>3</v>
      </c>
    </row>
    <row r="7" spans="1:10" x14ac:dyDescent="0.2">
      <c r="A7" s="556"/>
      <c r="B7" s="899"/>
      <c r="C7" s="899"/>
      <c r="D7" s="899"/>
      <c r="E7" s="517"/>
      <c r="F7" s="520">
        <v>0</v>
      </c>
      <c r="G7" s="516"/>
      <c r="H7" s="555"/>
    </row>
    <row r="8" spans="1:10" x14ac:dyDescent="0.2">
      <c r="A8" s="556"/>
      <c r="B8" s="899"/>
      <c r="C8" s="899"/>
      <c r="D8" s="899"/>
      <c r="E8" s="516"/>
      <c r="F8" s="520"/>
      <c r="G8" s="691"/>
      <c r="H8" s="562">
        <f>SUM(F7:F8)</f>
        <v>0</v>
      </c>
    </row>
    <row r="9" spans="1:10" x14ac:dyDescent="0.2">
      <c r="A9" s="556"/>
      <c r="B9" s="690" t="s">
        <v>115</v>
      </c>
      <c r="C9" s="516"/>
      <c r="D9" s="516"/>
      <c r="E9" s="516"/>
      <c r="F9" s="516"/>
      <c r="G9" s="516"/>
      <c r="H9" s="555"/>
    </row>
    <row r="10" spans="1:10" x14ac:dyDescent="0.2">
      <c r="A10" s="556"/>
      <c r="B10" s="925" t="s">
        <v>117</v>
      </c>
      <c r="C10" s="925"/>
      <c r="D10" s="925"/>
      <c r="E10" s="925"/>
      <c r="F10" s="516"/>
      <c r="G10" s="516"/>
      <c r="H10" s="565"/>
    </row>
    <row r="11" spans="1:10" x14ac:dyDescent="0.2">
      <c r="A11" s="556"/>
      <c r="B11" s="899"/>
      <c r="C11" s="899"/>
      <c r="D11" s="899"/>
      <c r="E11" s="517"/>
      <c r="F11" s="520">
        <v>0</v>
      </c>
      <c r="G11" s="516"/>
      <c r="H11" s="555"/>
    </row>
    <row r="12" spans="1:10" x14ac:dyDescent="0.2">
      <c r="A12" s="556"/>
      <c r="B12" s="899"/>
      <c r="C12" s="899"/>
      <c r="D12" s="899"/>
      <c r="E12" s="517"/>
      <c r="F12" s="520"/>
      <c r="G12" s="691"/>
      <c r="H12" s="562">
        <f>SUM(F11:F12)</f>
        <v>0</v>
      </c>
    </row>
    <row r="13" spans="1:10" x14ac:dyDescent="0.2">
      <c r="A13" s="692"/>
      <c r="B13" s="693" t="s">
        <v>116</v>
      </c>
      <c r="C13" s="516"/>
      <c r="D13" s="516"/>
      <c r="E13" s="516"/>
      <c r="F13" s="516"/>
      <c r="G13" s="516"/>
      <c r="H13" s="555"/>
    </row>
    <row r="14" spans="1:10" x14ac:dyDescent="0.2">
      <c r="A14" s="556"/>
      <c r="B14" s="928" t="s">
        <v>481</v>
      </c>
      <c r="C14" s="926"/>
      <c r="D14" s="926"/>
      <c r="E14" s="516"/>
      <c r="F14" s="694"/>
      <c r="G14" s="516"/>
      <c r="H14" s="565"/>
    </row>
    <row r="15" spans="1:10" x14ac:dyDescent="0.2">
      <c r="A15" s="556"/>
      <c r="B15" s="899"/>
      <c r="C15" s="899"/>
      <c r="D15" s="899"/>
      <c r="E15" s="517"/>
      <c r="F15" s="520">
        <v>0</v>
      </c>
      <c r="G15" s="517"/>
      <c r="H15" s="555"/>
    </row>
    <row r="16" spans="1:10" x14ac:dyDescent="0.2">
      <c r="A16" s="556"/>
      <c r="B16" s="899"/>
      <c r="C16" s="899"/>
      <c r="D16" s="899"/>
      <c r="E16" s="517"/>
      <c r="F16" s="520"/>
      <c r="G16" s="691"/>
      <c r="H16" s="562">
        <f>SUM(F15:F16)</f>
        <v>0</v>
      </c>
    </row>
    <row r="17" spans="1:10" ht="5.25" customHeight="1" x14ac:dyDescent="0.2">
      <c r="A17" s="556"/>
      <c r="B17" s="516"/>
      <c r="C17" s="516"/>
      <c r="D17" s="516"/>
      <c r="E17" s="516"/>
      <c r="F17" s="695"/>
      <c r="G17" s="516"/>
      <c r="H17" s="696"/>
    </row>
    <row r="18" spans="1:10" x14ac:dyDescent="0.2">
      <c r="A18" s="556"/>
      <c r="B18" s="554" t="s">
        <v>118</v>
      </c>
      <c r="C18" s="516"/>
      <c r="D18" s="516"/>
      <c r="E18" s="516"/>
      <c r="F18" s="516"/>
      <c r="G18" s="516"/>
      <c r="H18" s="555"/>
      <c r="J18" s="697"/>
    </row>
    <row r="19" spans="1:10" x14ac:dyDescent="0.2">
      <c r="A19" s="556"/>
      <c r="B19" s="698" t="s">
        <v>301</v>
      </c>
      <c r="C19" s="516"/>
      <c r="D19" s="516"/>
      <c r="E19" s="516"/>
      <c r="F19" s="695"/>
      <c r="G19" s="516"/>
      <c r="H19" s="590">
        <f>'10A Salaries'!J38</f>
        <v>0</v>
      </c>
      <c r="J19" s="697"/>
    </row>
    <row r="20" spans="1:10" x14ac:dyDescent="0.2">
      <c r="A20" s="556"/>
      <c r="B20" s="698" t="s">
        <v>302</v>
      </c>
      <c r="C20" s="516"/>
      <c r="D20" s="516"/>
      <c r="E20" s="516"/>
      <c r="F20" s="695"/>
      <c r="G20" s="516"/>
      <c r="H20" s="843">
        <f>'10A Salaries'!J69</f>
        <v>0</v>
      </c>
      <c r="J20" s="697"/>
    </row>
    <row r="21" spans="1:10" x14ac:dyDescent="0.2">
      <c r="A21" s="556"/>
      <c r="B21" s="698" t="s">
        <v>433</v>
      </c>
      <c r="C21" s="516"/>
      <c r="D21" s="516"/>
      <c r="E21" s="516"/>
      <c r="F21" s="695"/>
      <c r="G21" s="516"/>
      <c r="H21" s="562"/>
      <c r="J21" s="697"/>
    </row>
    <row r="22" spans="1:10" ht="6" customHeight="1" x14ac:dyDescent="0.2">
      <c r="A22" s="556"/>
      <c r="B22" s="516"/>
      <c r="C22" s="516"/>
      <c r="D22" s="516"/>
      <c r="E22" s="516"/>
      <c r="F22" s="695"/>
      <c r="G22" s="516"/>
      <c r="H22" s="699"/>
      <c r="J22" s="697"/>
    </row>
    <row r="23" spans="1:10" x14ac:dyDescent="0.2">
      <c r="A23" s="556"/>
      <c r="B23" s="554" t="s">
        <v>422</v>
      </c>
      <c r="C23" s="516"/>
      <c r="D23" s="516"/>
      <c r="E23" s="516"/>
      <c r="F23" s="695"/>
      <c r="G23" s="516"/>
      <c r="H23" s="699"/>
      <c r="J23" s="697"/>
    </row>
    <row r="24" spans="1:10" ht="33" customHeight="1" x14ac:dyDescent="0.2">
      <c r="A24" s="556"/>
      <c r="B24" s="927"/>
      <c r="C24" s="927"/>
      <c r="D24" s="927"/>
      <c r="E24" s="927"/>
      <c r="F24" s="927"/>
      <c r="G24" s="927"/>
      <c r="H24" s="555"/>
      <c r="J24" s="697"/>
    </row>
    <row r="25" spans="1:10" ht="8.25" customHeight="1" x14ac:dyDescent="0.2">
      <c r="A25" s="556"/>
      <c r="B25" s="700"/>
      <c r="C25" s="700"/>
      <c r="D25" s="700"/>
      <c r="E25" s="700"/>
      <c r="F25" s="700"/>
      <c r="G25" s="516"/>
      <c r="H25" s="555"/>
      <c r="J25" s="697"/>
    </row>
    <row r="26" spans="1:10" x14ac:dyDescent="0.2">
      <c r="A26" s="556"/>
      <c r="B26" s="698" t="s">
        <v>437</v>
      </c>
      <c r="C26" s="516"/>
      <c r="D26" s="516"/>
      <c r="E26" s="516"/>
      <c r="F26" s="516"/>
      <c r="G26" s="516"/>
      <c r="H26" s="562">
        <v>0</v>
      </c>
      <c r="J26" s="697"/>
    </row>
    <row r="27" spans="1:10" x14ac:dyDescent="0.2">
      <c r="A27" s="556"/>
      <c r="B27" s="698" t="s">
        <v>430</v>
      </c>
      <c r="C27" s="516"/>
      <c r="D27" s="516"/>
      <c r="E27" s="516"/>
      <c r="F27" s="701"/>
      <c r="G27" s="702" t="s">
        <v>366</v>
      </c>
      <c r="H27" s="562">
        <v>0</v>
      </c>
      <c r="J27" s="697"/>
    </row>
    <row r="28" spans="1:10" x14ac:dyDescent="0.2">
      <c r="A28" s="556"/>
      <c r="B28" s="698" t="s">
        <v>417</v>
      </c>
      <c r="C28" s="516"/>
      <c r="D28" s="516"/>
      <c r="E28" s="516"/>
      <c r="F28" s="516"/>
      <c r="G28" s="516"/>
      <c r="H28" s="562"/>
      <c r="J28" s="697"/>
    </row>
    <row r="29" spans="1:10" x14ac:dyDescent="0.2">
      <c r="A29" s="556"/>
      <c r="B29" s="698" t="s">
        <v>440</v>
      </c>
      <c r="C29" s="516"/>
      <c r="D29" s="516"/>
      <c r="E29" s="516"/>
      <c r="F29" s="516"/>
      <c r="G29" s="516"/>
      <c r="H29" s="562"/>
      <c r="J29" s="697"/>
    </row>
    <row r="30" spans="1:10" x14ac:dyDescent="0.2">
      <c r="A30" s="556"/>
      <c r="B30" s="516" t="s">
        <v>121</v>
      </c>
      <c r="C30" s="516"/>
      <c r="D30" s="516"/>
      <c r="E30" s="516"/>
      <c r="F30" s="516"/>
      <c r="G30" s="516"/>
      <c r="H30" s="562"/>
      <c r="J30" s="697"/>
    </row>
    <row r="31" spans="1:10" x14ac:dyDescent="0.2">
      <c r="A31" s="556"/>
      <c r="B31" s="698" t="s">
        <v>429</v>
      </c>
      <c r="C31" s="516"/>
      <c r="D31" s="516"/>
      <c r="E31" s="516"/>
      <c r="F31" s="516"/>
      <c r="G31" s="516"/>
      <c r="H31" s="562"/>
      <c r="J31" s="697"/>
    </row>
    <row r="32" spans="1:10" x14ac:dyDescent="0.2">
      <c r="A32" s="556"/>
      <c r="B32" s="698" t="s">
        <v>438</v>
      </c>
      <c r="C32" s="516"/>
      <c r="D32" s="516"/>
      <c r="E32" s="516"/>
      <c r="F32" s="516"/>
      <c r="G32" s="516"/>
      <c r="H32" s="562"/>
      <c r="J32" s="697"/>
    </row>
    <row r="33" spans="1:10" x14ac:dyDescent="0.2">
      <c r="A33" s="556"/>
      <c r="B33" s="698" t="s">
        <v>427</v>
      </c>
      <c r="C33" s="516"/>
      <c r="D33" s="516"/>
      <c r="E33" s="516"/>
      <c r="F33" s="516"/>
      <c r="G33" s="516"/>
      <c r="H33" s="562"/>
      <c r="J33" s="697"/>
    </row>
    <row r="34" spans="1:10" x14ac:dyDescent="0.2">
      <c r="A34" s="556"/>
      <c r="B34" s="698" t="s">
        <v>206</v>
      </c>
      <c r="C34" s="516"/>
      <c r="D34" s="516"/>
      <c r="E34" s="516"/>
      <c r="F34" s="702"/>
      <c r="G34" s="702" t="s">
        <v>368</v>
      </c>
      <c r="H34" s="590">
        <f>'25 Capital Assets'!F17</f>
        <v>0</v>
      </c>
      <c r="J34" s="697"/>
    </row>
    <row r="35" spans="1:10" x14ac:dyDescent="0.2">
      <c r="A35" s="556"/>
      <c r="B35" s="698" t="s">
        <v>432</v>
      </c>
      <c r="C35" s="516"/>
      <c r="D35" s="516"/>
      <c r="E35" s="516"/>
      <c r="F35" s="516"/>
      <c r="G35" s="516"/>
      <c r="H35" s="562"/>
      <c r="J35" s="697"/>
    </row>
    <row r="36" spans="1:10" x14ac:dyDescent="0.2">
      <c r="A36" s="556"/>
      <c r="B36" s="698" t="s">
        <v>431</v>
      </c>
      <c r="C36" s="516"/>
      <c r="D36" s="516"/>
      <c r="E36" s="516"/>
      <c r="F36" s="516"/>
      <c r="G36" s="516"/>
      <c r="H36" s="562"/>
      <c r="J36" s="697"/>
    </row>
    <row r="37" spans="1:10" x14ac:dyDescent="0.2">
      <c r="A37" s="556"/>
      <c r="B37" s="516" t="s">
        <v>120</v>
      </c>
      <c r="C37" s="516"/>
      <c r="D37" s="516"/>
      <c r="E37" s="516"/>
      <c r="F37" s="516"/>
      <c r="G37" s="516"/>
      <c r="H37" s="562"/>
      <c r="J37" s="697"/>
    </row>
    <row r="38" spans="1:10" x14ac:dyDescent="0.2">
      <c r="A38" s="556"/>
      <c r="B38" s="698" t="s">
        <v>439</v>
      </c>
      <c r="C38" s="516"/>
      <c r="D38" s="516"/>
      <c r="E38" s="516"/>
      <c r="F38" s="516"/>
      <c r="G38" s="516"/>
      <c r="H38" s="562"/>
      <c r="J38" s="697"/>
    </row>
    <row r="39" spans="1:10" x14ac:dyDescent="0.2">
      <c r="A39" s="556"/>
      <c r="B39" s="698" t="s">
        <v>123</v>
      </c>
      <c r="C39" s="516"/>
      <c r="D39" s="516"/>
      <c r="E39" s="516"/>
      <c r="F39" s="516"/>
      <c r="G39" s="516"/>
      <c r="H39" s="562"/>
      <c r="J39" s="697"/>
    </row>
    <row r="40" spans="1:10" x14ac:dyDescent="0.2">
      <c r="A40" s="556"/>
      <c r="B40" s="516" t="s">
        <v>122</v>
      </c>
      <c r="C40" s="516"/>
      <c r="D40" s="516"/>
      <c r="E40" s="516"/>
      <c r="F40" s="516"/>
      <c r="G40" s="516"/>
      <c r="H40" s="562"/>
      <c r="J40" s="697"/>
    </row>
    <row r="41" spans="1:10" x14ac:dyDescent="0.2">
      <c r="A41" s="556"/>
      <c r="B41" s="698" t="s">
        <v>518</v>
      </c>
      <c r="C41" s="516"/>
      <c r="D41" s="516"/>
      <c r="E41" s="516"/>
      <c r="F41" s="516"/>
      <c r="G41" s="516"/>
      <c r="H41" s="562"/>
      <c r="J41" s="697"/>
    </row>
    <row r="42" spans="1:10" x14ac:dyDescent="0.2">
      <c r="A42" s="556"/>
      <c r="B42" s="698" t="s">
        <v>423</v>
      </c>
      <c r="C42" s="516"/>
      <c r="D42" s="516"/>
      <c r="E42" s="516"/>
      <c r="F42" s="516"/>
      <c r="G42" s="516"/>
      <c r="H42" s="562"/>
      <c r="J42" s="697"/>
    </row>
    <row r="43" spans="1:10" x14ac:dyDescent="0.2">
      <c r="A43" s="556"/>
      <c r="B43" s="698" t="s">
        <v>426</v>
      </c>
      <c r="C43" s="516"/>
      <c r="D43" s="516"/>
      <c r="E43" s="516"/>
      <c r="F43" s="516"/>
      <c r="G43" s="516"/>
      <c r="H43" s="562"/>
      <c r="J43" s="697"/>
    </row>
    <row r="44" spans="1:10" x14ac:dyDescent="0.2">
      <c r="A44" s="556"/>
      <c r="B44" s="516" t="s">
        <v>33</v>
      </c>
      <c r="C44" s="516"/>
      <c r="D44" s="516"/>
      <c r="E44" s="516"/>
      <c r="F44" s="516"/>
      <c r="G44" s="516"/>
      <c r="H44" s="562"/>
      <c r="J44" s="697"/>
    </row>
    <row r="45" spans="1:10" x14ac:dyDescent="0.2">
      <c r="A45" s="556"/>
      <c r="B45" s="698" t="s">
        <v>519</v>
      </c>
      <c r="C45" s="516"/>
      <c r="D45" s="516"/>
      <c r="E45" s="516"/>
      <c r="F45" s="516"/>
      <c r="G45" s="516"/>
      <c r="H45" s="562"/>
      <c r="J45" s="697"/>
    </row>
    <row r="46" spans="1:10" x14ac:dyDescent="0.2">
      <c r="A46" s="556"/>
      <c r="B46" s="516" t="s">
        <v>119</v>
      </c>
      <c r="C46" s="516"/>
      <c r="D46" s="516"/>
      <c r="E46" s="516"/>
      <c r="F46" s="516"/>
      <c r="G46" s="516"/>
      <c r="H46" s="562"/>
      <c r="J46" s="697"/>
    </row>
    <row r="47" spans="1:10" x14ac:dyDescent="0.2">
      <c r="A47" s="556"/>
      <c r="B47" s="698" t="s">
        <v>521</v>
      </c>
      <c r="C47" s="516"/>
      <c r="D47" s="516"/>
      <c r="E47" s="516"/>
      <c r="F47" s="516"/>
      <c r="G47" s="516"/>
      <c r="H47" s="562"/>
      <c r="J47" s="697"/>
    </row>
    <row r="48" spans="1:10" x14ac:dyDescent="0.2">
      <c r="A48" s="556"/>
      <c r="B48" s="703" t="s">
        <v>428</v>
      </c>
      <c r="C48" s="704"/>
      <c r="D48" s="704"/>
      <c r="E48" s="704"/>
      <c r="F48" s="704"/>
      <c r="G48" s="517"/>
      <c r="H48" s="562"/>
      <c r="J48" s="697"/>
    </row>
    <row r="49" spans="1:10" x14ac:dyDescent="0.2">
      <c r="A49" s="556"/>
      <c r="B49" s="698" t="s">
        <v>520</v>
      </c>
      <c r="C49" s="516"/>
      <c r="D49" s="516"/>
      <c r="E49" s="516"/>
      <c r="F49" s="516"/>
      <c r="G49" s="516"/>
      <c r="H49" s="562"/>
      <c r="J49" s="697"/>
    </row>
    <row r="50" spans="1:10" x14ac:dyDescent="0.2">
      <c r="A50" s="556"/>
      <c r="B50" s="516" t="s">
        <v>156</v>
      </c>
      <c r="C50" s="516"/>
      <c r="D50" s="516"/>
      <c r="E50" s="516"/>
      <c r="F50" s="516"/>
      <c r="G50" s="516"/>
      <c r="H50" s="562"/>
      <c r="J50" s="697"/>
    </row>
    <row r="51" spans="1:10" x14ac:dyDescent="0.2">
      <c r="A51" s="556"/>
      <c r="B51" s="698" t="s">
        <v>425</v>
      </c>
      <c r="C51" s="516"/>
      <c r="D51" s="516"/>
      <c r="E51" s="516"/>
      <c r="F51" s="516"/>
      <c r="G51" s="516"/>
      <c r="H51" s="562"/>
      <c r="J51" s="697"/>
    </row>
    <row r="52" spans="1:10" x14ac:dyDescent="0.2">
      <c r="A52" s="556"/>
      <c r="B52" s="516" t="s">
        <v>85</v>
      </c>
      <c r="C52" s="516"/>
      <c r="D52" s="516"/>
      <c r="E52" s="516"/>
      <c r="F52" s="516"/>
      <c r="G52" s="516"/>
      <c r="H52" s="562"/>
      <c r="J52" s="697"/>
    </row>
    <row r="53" spans="1:10" x14ac:dyDescent="0.2">
      <c r="A53" s="556"/>
      <c r="B53" s="698" t="s">
        <v>424</v>
      </c>
      <c r="C53" s="516"/>
      <c r="D53" s="516"/>
      <c r="E53" s="516"/>
      <c r="F53" s="516"/>
      <c r="G53" s="516"/>
      <c r="H53" s="562"/>
      <c r="J53" s="697"/>
    </row>
    <row r="54" spans="1:10" x14ac:dyDescent="0.2">
      <c r="A54" s="556"/>
      <c r="B54" s="899"/>
      <c r="C54" s="899"/>
      <c r="D54" s="899"/>
      <c r="E54" s="899"/>
      <c r="F54" s="899"/>
      <c r="G54" s="517"/>
      <c r="H54" s="562"/>
      <c r="J54" s="697"/>
    </row>
    <row r="55" spans="1:10" x14ac:dyDescent="0.2">
      <c r="A55" s="556"/>
      <c r="B55" s="899"/>
      <c r="C55" s="899"/>
      <c r="D55" s="899"/>
      <c r="E55" s="899"/>
      <c r="F55" s="899"/>
      <c r="G55" s="517"/>
      <c r="H55" s="562"/>
      <c r="J55" s="697"/>
    </row>
    <row r="56" spans="1:10" x14ac:dyDescent="0.2">
      <c r="A56" s="556"/>
      <c r="B56" s="899"/>
      <c r="C56" s="899"/>
      <c r="D56" s="899"/>
      <c r="E56" s="899"/>
      <c r="F56" s="899"/>
      <c r="G56" s="517"/>
      <c r="H56" s="562"/>
      <c r="J56" s="697"/>
    </row>
    <row r="57" spans="1:10" x14ac:dyDescent="0.2">
      <c r="A57" s="556"/>
      <c r="B57" s="899"/>
      <c r="C57" s="899"/>
      <c r="D57" s="899"/>
      <c r="E57" s="899"/>
      <c r="F57" s="899"/>
      <c r="G57" s="517"/>
      <c r="H57" s="562"/>
      <c r="J57" s="697"/>
    </row>
    <row r="58" spans="1:10" x14ac:dyDescent="0.2">
      <c r="A58" s="556"/>
      <c r="B58" s="899"/>
      <c r="C58" s="899"/>
      <c r="D58" s="899"/>
      <c r="E58" s="899"/>
      <c r="F58" s="899"/>
      <c r="G58" s="517"/>
      <c r="H58" s="562"/>
      <c r="J58" s="697"/>
    </row>
    <row r="59" spans="1:10" ht="13.5" thickBot="1" x14ac:dyDescent="0.25">
      <c r="A59" s="556"/>
      <c r="B59" s="516"/>
      <c r="C59" s="516"/>
      <c r="D59" s="516"/>
      <c r="E59" s="516"/>
      <c r="F59" s="695" t="s">
        <v>356</v>
      </c>
      <c r="G59" s="516"/>
      <c r="H59" s="705">
        <f>SUM(H8:H58)</f>
        <v>0</v>
      </c>
    </row>
    <row r="60" spans="1:10" ht="13.5" thickTop="1" x14ac:dyDescent="0.2">
      <c r="A60" s="568"/>
      <c r="B60" s="569"/>
      <c r="C60" s="569"/>
      <c r="D60" s="569"/>
      <c r="E60" s="569"/>
      <c r="F60" s="706"/>
      <c r="G60" s="569"/>
      <c r="H60" s="562"/>
    </row>
    <row r="61" spans="1:10" ht="7.5" customHeight="1" x14ac:dyDescent="0.2"/>
    <row r="62" spans="1:10" x14ac:dyDescent="0.2">
      <c r="A62" s="549"/>
      <c r="B62" s="688" t="s">
        <v>6</v>
      </c>
      <c r="C62" s="550"/>
      <c r="D62" s="550"/>
      <c r="E62" s="550"/>
      <c r="F62" s="550"/>
      <c r="G62" s="550"/>
      <c r="H62" s="551"/>
    </row>
    <row r="63" spans="1:10" ht="15.95" customHeight="1" x14ac:dyDescent="0.25">
      <c r="A63" s="556"/>
      <c r="B63" s="923" t="s">
        <v>370</v>
      </c>
      <c r="C63" s="923"/>
      <c r="D63" s="923"/>
      <c r="E63" s="923"/>
      <c r="F63" s="923"/>
      <c r="G63" s="923"/>
      <c r="H63" s="924"/>
      <c r="I63" s="689"/>
      <c r="J63" s="689"/>
    </row>
    <row r="64" spans="1:10" s="701" customFormat="1" x14ac:dyDescent="0.2">
      <c r="A64" s="707"/>
      <c r="B64" s="929"/>
      <c r="C64" s="930"/>
      <c r="D64" s="930"/>
      <c r="E64" s="930"/>
      <c r="F64" s="930"/>
      <c r="G64" s="930"/>
      <c r="H64" s="931"/>
    </row>
    <row r="65" spans="1:10" ht="17.25" customHeight="1" x14ac:dyDescent="0.2">
      <c r="A65" s="556"/>
      <c r="B65" s="698" t="s">
        <v>369</v>
      </c>
      <c r="C65" s="516"/>
      <c r="D65" s="516"/>
      <c r="E65" s="516"/>
      <c r="F65" s="516"/>
      <c r="G65" s="516"/>
      <c r="H65" s="565" t="s">
        <v>3</v>
      </c>
    </row>
    <row r="66" spans="1:10" x14ac:dyDescent="0.2">
      <c r="A66" s="556"/>
      <c r="B66" s="899"/>
      <c r="C66" s="899"/>
      <c r="D66" s="899"/>
      <c r="E66" s="899"/>
      <c r="F66" s="899"/>
      <c r="G66" s="517"/>
      <c r="H66" s="562">
        <v>0</v>
      </c>
      <c r="J66" s="697"/>
    </row>
    <row r="67" spans="1:10" x14ac:dyDescent="0.2">
      <c r="A67" s="556"/>
      <c r="B67" s="899"/>
      <c r="C67" s="899"/>
      <c r="D67" s="899"/>
      <c r="E67" s="899"/>
      <c r="F67" s="899"/>
      <c r="G67" s="517"/>
      <c r="H67" s="562"/>
      <c r="J67" s="697"/>
    </row>
    <row r="68" spans="1:10" x14ac:dyDescent="0.2">
      <c r="A68" s="556"/>
      <c r="B68" s="899"/>
      <c r="C68" s="899"/>
      <c r="D68" s="899"/>
      <c r="E68" s="899"/>
      <c r="F68" s="899"/>
      <c r="G68" s="517"/>
      <c r="H68" s="562"/>
      <c r="J68" s="697"/>
    </row>
    <row r="69" spans="1:10" x14ac:dyDescent="0.2">
      <c r="A69" s="556"/>
      <c r="B69" s="899"/>
      <c r="C69" s="899"/>
      <c r="D69" s="899"/>
      <c r="E69" s="899"/>
      <c r="F69" s="899"/>
      <c r="G69" s="517"/>
      <c r="H69" s="562"/>
      <c r="J69" s="697"/>
    </row>
    <row r="70" spans="1:10" ht="13.5" thickBot="1" x14ac:dyDescent="0.25">
      <c r="A70" s="556"/>
      <c r="B70" s="516"/>
      <c r="C70" s="516"/>
      <c r="D70" s="516"/>
      <c r="E70" s="516"/>
      <c r="F70" s="695" t="s">
        <v>356</v>
      </c>
      <c r="G70" s="516"/>
      <c r="H70" s="705">
        <f>SUM(H66:H69)</f>
        <v>0</v>
      </c>
    </row>
    <row r="71" spans="1:10" ht="13.5" thickTop="1" x14ac:dyDescent="0.2">
      <c r="A71" s="568"/>
      <c r="B71" s="569"/>
      <c r="C71" s="569"/>
      <c r="D71" s="569"/>
      <c r="E71" s="569"/>
      <c r="F71" s="569"/>
      <c r="G71" s="569"/>
      <c r="H71" s="708"/>
    </row>
  </sheetData>
  <sheetProtection sheet="1" objects="1" scenarios="1" insertRows="0" selectLockedCells="1"/>
  <sortState xmlns:xlrd2="http://schemas.microsoft.com/office/spreadsheetml/2017/richdata2" ref="B26:H47">
    <sortCondition ref="B26"/>
  </sortState>
  <mergeCells count="22">
    <mergeCell ref="B67:F67"/>
    <mergeCell ref="B69:F69"/>
    <mergeCell ref="B68:F68"/>
    <mergeCell ref="B63:H63"/>
    <mergeCell ref="B64:H64"/>
    <mergeCell ref="B66:F66"/>
    <mergeCell ref="B2:H2"/>
    <mergeCell ref="B10:E10"/>
    <mergeCell ref="B6:E6"/>
    <mergeCell ref="B24:G24"/>
    <mergeCell ref="B7:D7"/>
    <mergeCell ref="B11:D11"/>
    <mergeCell ref="B14:D14"/>
    <mergeCell ref="B8:D8"/>
    <mergeCell ref="B12:D12"/>
    <mergeCell ref="B58:F58"/>
    <mergeCell ref="B15:D15"/>
    <mergeCell ref="B57:F57"/>
    <mergeCell ref="B16:D16"/>
    <mergeCell ref="B56:F56"/>
    <mergeCell ref="B55:F55"/>
    <mergeCell ref="B54:F54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0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26.28515625" style="14" customWidth="1"/>
    <col min="4" max="4" width="2" style="14" customWidth="1"/>
    <col min="5" max="5" width="12.42578125" style="14" bestFit="1" customWidth="1"/>
    <col min="6" max="6" width="10.7109375" style="14" bestFit="1" customWidth="1"/>
    <col min="7" max="7" width="12.42578125" style="14" bestFit="1" customWidth="1"/>
    <col min="8" max="8" width="10.140625" style="14" bestFit="1" customWidth="1"/>
    <col min="9" max="9" width="14.140625" style="14" customWidth="1"/>
    <col min="10" max="10" width="11" style="16" bestFit="1" customWidth="1"/>
    <col min="11" max="11" width="2.140625" style="14" customWidth="1"/>
    <col min="12" max="16384" width="9.140625" style="14"/>
  </cols>
  <sheetData>
    <row r="1" spans="1:11" ht="11.1" customHeight="1" x14ac:dyDescent="0.2">
      <c r="A1" s="71"/>
      <c r="B1" s="13"/>
      <c r="C1" s="13"/>
      <c r="D1" s="13"/>
      <c r="E1" s="13"/>
      <c r="F1" s="13"/>
      <c r="G1" s="13"/>
      <c r="H1" s="13"/>
      <c r="I1" s="13"/>
      <c r="J1" s="13"/>
      <c r="K1" s="59"/>
    </row>
    <row r="2" spans="1:11" x14ac:dyDescent="0.2">
      <c r="A2" s="72"/>
      <c r="B2" s="15" t="s">
        <v>270</v>
      </c>
      <c r="C2" s="16"/>
      <c r="D2" s="16"/>
      <c r="E2" s="16"/>
      <c r="F2" s="16"/>
      <c r="G2" s="16"/>
      <c r="H2" s="16"/>
      <c r="I2" s="16"/>
      <c r="K2" s="62"/>
    </row>
    <row r="3" spans="1:11" ht="15.95" customHeight="1" x14ac:dyDescent="0.25">
      <c r="A3" s="60"/>
      <c r="B3" s="888" t="s">
        <v>118</v>
      </c>
      <c r="C3" s="889"/>
      <c r="D3" s="889"/>
      <c r="E3" s="889"/>
      <c r="F3" s="889"/>
      <c r="G3" s="889"/>
      <c r="H3" s="889"/>
      <c r="I3" s="889"/>
      <c r="J3" s="889"/>
      <c r="K3" s="62"/>
    </row>
    <row r="4" spans="1:11" ht="11.1" customHeight="1" x14ac:dyDescent="0.2">
      <c r="A4" s="72"/>
      <c r="B4" s="887" t="s">
        <v>173</v>
      </c>
      <c r="C4" s="889"/>
      <c r="D4" s="889"/>
      <c r="E4" s="889"/>
      <c r="F4" s="889"/>
      <c r="G4" s="889"/>
      <c r="H4" s="889"/>
      <c r="I4" s="889"/>
      <c r="J4" s="889"/>
      <c r="K4" s="890"/>
    </row>
    <row r="5" spans="1:11" ht="30.75" customHeight="1" x14ac:dyDescent="0.25">
      <c r="A5" s="72"/>
      <c r="B5" s="160" t="s">
        <v>132</v>
      </c>
      <c r="C5" s="133"/>
      <c r="D5" s="133"/>
      <c r="E5" s="133"/>
      <c r="F5" s="133"/>
      <c r="G5" s="133"/>
      <c r="H5" s="133"/>
      <c r="I5" s="133"/>
      <c r="J5" s="133"/>
      <c r="K5" s="134"/>
    </row>
    <row r="6" spans="1:11" ht="58.5" customHeight="1" x14ac:dyDescent="0.2">
      <c r="A6" s="72"/>
      <c r="B6" s="16"/>
      <c r="C6" s="16"/>
      <c r="D6" s="16"/>
      <c r="E6" s="16"/>
      <c r="F6" s="16"/>
      <c r="G6" s="16"/>
      <c r="H6" s="16"/>
      <c r="I6" s="16"/>
      <c r="K6" s="62"/>
    </row>
    <row r="7" spans="1:11" x14ac:dyDescent="0.2">
      <c r="A7" s="72"/>
      <c r="B7" s="64"/>
      <c r="C7" s="64"/>
      <c r="D7" s="64"/>
      <c r="E7" s="64"/>
      <c r="F7" s="64"/>
      <c r="G7" s="64"/>
      <c r="H7" s="64"/>
      <c r="I7" s="64"/>
      <c r="J7" s="57"/>
      <c r="K7" s="62"/>
    </row>
    <row r="8" spans="1:11" x14ac:dyDescent="0.2">
      <c r="A8" s="72"/>
      <c r="B8" s="933" t="s">
        <v>133</v>
      </c>
      <c r="C8" s="933"/>
      <c r="D8" s="64"/>
      <c r="F8" s="57" t="s">
        <v>68</v>
      </c>
      <c r="G8" s="57" t="s">
        <v>93</v>
      </c>
      <c r="J8" s="57"/>
      <c r="K8" s="62"/>
    </row>
    <row r="9" spans="1:11" x14ac:dyDescent="0.2">
      <c r="A9" s="72"/>
      <c r="B9" s="887" t="s">
        <v>90</v>
      </c>
      <c r="C9" s="887"/>
      <c r="D9" s="64"/>
      <c r="E9" s="135" t="s">
        <v>91</v>
      </c>
      <c r="F9" s="57" t="s">
        <v>92</v>
      </c>
      <c r="G9" s="57" t="s">
        <v>91</v>
      </c>
      <c r="H9" s="57" t="s">
        <v>94</v>
      </c>
      <c r="I9" s="135" t="s">
        <v>51</v>
      </c>
      <c r="J9" s="158" t="s">
        <v>3</v>
      </c>
      <c r="K9" s="62"/>
    </row>
    <row r="10" spans="1:11" x14ac:dyDescent="0.2">
      <c r="A10" s="72"/>
      <c r="B10" s="57"/>
      <c r="C10" s="57"/>
      <c r="D10" s="64"/>
      <c r="E10" s="135" t="s">
        <v>134</v>
      </c>
      <c r="F10" s="57" t="s">
        <v>135</v>
      </c>
      <c r="G10" s="57" t="s">
        <v>135</v>
      </c>
      <c r="H10" s="57" t="s">
        <v>95</v>
      </c>
      <c r="I10" s="57" t="s">
        <v>162</v>
      </c>
      <c r="J10" s="57"/>
      <c r="K10" s="62"/>
    </row>
    <row r="11" spans="1:11" ht="15" customHeight="1" x14ac:dyDescent="0.2">
      <c r="A11" s="72"/>
      <c r="B11" s="932"/>
      <c r="C11" s="932"/>
      <c r="D11" s="16"/>
      <c r="E11" s="84">
        <v>0</v>
      </c>
      <c r="F11" s="82">
        <v>0</v>
      </c>
      <c r="G11" s="161">
        <v>0</v>
      </c>
      <c r="H11" s="82">
        <v>0</v>
      </c>
      <c r="I11" s="445"/>
      <c r="J11" s="83">
        <f>SUM(E11:H11)</f>
        <v>0</v>
      </c>
      <c r="K11" s="62"/>
    </row>
    <row r="12" spans="1:11" ht="15" customHeight="1" x14ac:dyDescent="0.2">
      <c r="A12" s="72"/>
      <c r="B12" s="932"/>
      <c r="C12" s="932"/>
      <c r="D12" s="16"/>
      <c r="E12" s="84"/>
      <c r="F12" s="82"/>
      <c r="G12" s="161"/>
      <c r="H12" s="82"/>
      <c r="I12" s="445"/>
      <c r="J12" s="83">
        <f t="shared" ref="J12:J37" si="0">SUM(E12:H12)</f>
        <v>0</v>
      </c>
      <c r="K12" s="62"/>
    </row>
    <row r="13" spans="1:11" ht="15" customHeight="1" x14ac:dyDescent="0.2">
      <c r="A13" s="72"/>
      <c r="B13" s="932"/>
      <c r="C13" s="932"/>
      <c r="D13" s="16"/>
      <c r="E13" s="84"/>
      <c r="F13" s="82"/>
      <c r="G13" s="161"/>
      <c r="H13" s="82"/>
      <c r="I13" s="445"/>
      <c r="J13" s="83">
        <f t="shared" si="0"/>
        <v>0</v>
      </c>
      <c r="K13" s="62"/>
    </row>
    <row r="14" spans="1:11" ht="15" customHeight="1" x14ac:dyDescent="0.2">
      <c r="A14" s="72"/>
      <c r="B14" s="932"/>
      <c r="C14" s="932"/>
      <c r="D14" s="16"/>
      <c r="E14" s="84"/>
      <c r="F14" s="82"/>
      <c r="G14" s="161"/>
      <c r="H14" s="82"/>
      <c r="I14" s="445"/>
      <c r="J14" s="83">
        <f t="shared" si="0"/>
        <v>0</v>
      </c>
      <c r="K14" s="62"/>
    </row>
    <row r="15" spans="1:11" ht="15" customHeight="1" x14ac:dyDescent="0.2">
      <c r="A15" s="72"/>
      <c r="B15" s="932"/>
      <c r="C15" s="932"/>
      <c r="D15" s="16"/>
      <c r="E15" s="84"/>
      <c r="F15" s="82"/>
      <c r="G15" s="161"/>
      <c r="H15" s="82"/>
      <c r="I15" s="445"/>
      <c r="J15" s="83">
        <f t="shared" si="0"/>
        <v>0</v>
      </c>
      <c r="K15" s="62"/>
    </row>
    <row r="16" spans="1:11" ht="15" customHeight="1" x14ac:dyDescent="0.2">
      <c r="A16" s="72"/>
      <c r="B16" s="932"/>
      <c r="C16" s="932"/>
      <c r="D16" s="16"/>
      <c r="E16" s="84"/>
      <c r="F16" s="82"/>
      <c r="G16" s="161"/>
      <c r="H16" s="82"/>
      <c r="I16" s="445"/>
      <c r="J16" s="83">
        <f t="shared" si="0"/>
        <v>0</v>
      </c>
      <c r="K16" s="62"/>
    </row>
    <row r="17" spans="1:11" ht="15" customHeight="1" x14ac:dyDescent="0.2">
      <c r="A17" s="72"/>
      <c r="B17" s="932"/>
      <c r="C17" s="932"/>
      <c r="D17" s="16"/>
      <c r="E17" s="84"/>
      <c r="F17" s="82"/>
      <c r="G17" s="161"/>
      <c r="H17" s="82"/>
      <c r="I17" s="445"/>
      <c r="J17" s="83">
        <f t="shared" si="0"/>
        <v>0</v>
      </c>
      <c r="K17" s="62"/>
    </row>
    <row r="18" spans="1:11" ht="15" customHeight="1" x14ac:dyDescent="0.2">
      <c r="A18" s="72"/>
      <c r="B18" s="932"/>
      <c r="C18" s="932"/>
      <c r="D18" s="16"/>
      <c r="E18" s="84"/>
      <c r="F18" s="82"/>
      <c r="G18" s="161"/>
      <c r="H18" s="82"/>
      <c r="I18" s="445"/>
      <c r="J18" s="83">
        <f t="shared" si="0"/>
        <v>0</v>
      </c>
      <c r="K18" s="62"/>
    </row>
    <row r="19" spans="1:11" ht="15" customHeight="1" x14ac:dyDescent="0.2">
      <c r="A19" s="72"/>
      <c r="B19" s="932"/>
      <c r="C19" s="932"/>
      <c r="D19" s="16"/>
      <c r="E19" s="84"/>
      <c r="F19" s="82"/>
      <c r="G19" s="161"/>
      <c r="H19" s="82"/>
      <c r="I19" s="445"/>
      <c r="J19" s="83">
        <f t="shared" si="0"/>
        <v>0</v>
      </c>
      <c r="K19" s="62"/>
    </row>
    <row r="20" spans="1:11" ht="15" customHeight="1" x14ac:dyDescent="0.2">
      <c r="A20" s="72"/>
      <c r="B20" s="932"/>
      <c r="C20" s="932"/>
      <c r="D20" s="16"/>
      <c r="E20" s="84"/>
      <c r="F20" s="82"/>
      <c r="G20" s="161"/>
      <c r="H20" s="82"/>
      <c r="I20" s="445"/>
      <c r="J20" s="83">
        <f t="shared" si="0"/>
        <v>0</v>
      </c>
      <c r="K20" s="62"/>
    </row>
    <row r="21" spans="1:11" ht="15" customHeight="1" x14ac:dyDescent="0.2">
      <c r="A21" s="72"/>
      <c r="B21" s="932"/>
      <c r="C21" s="932"/>
      <c r="D21" s="16"/>
      <c r="E21" s="84"/>
      <c r="F21" s="82"/>
      <c r="G21" s="161"/>
      <c r="H21" s="82"/>
      <c r="I21" s="445"/>
      <c r="J21" s="83">
        <f t="shared" si="0"/>
        <v>0</v>
      </c>
      <c r="K21" s="62"/>
    </row>
    <row r="22" spans="1:11" ht="15" customHeight="1" x14ac:dyDescent="0.2">
      <c r="A22" s="72"/>
      <c r="B22" s="932"/>
      <c r="C22" s="932"/>
      <c r="D22" s="16"/>
      <c r="E22" s="84"/>
      <c r="F22" s="82"/>
      <c r="G22" s="161"/>
      <c r="H22" s="82"/>
      <c r="I22" s="445"/>
      <c r="J22" s="83">
        <f t="shared" si="0"/>
        <v>0</v>
      </c>
      <c r="K22" s="62"/>
    </row>
    <row r="23" spans="1:11" ht="15" customHeight="1" x14ac:dyDescent="0.2">
      <c r="A23" s="72"/>
      <c r="B23" s="932"/>
      <c r="C23" s="932"/>
      <c r="D23" s="16"/>
      <c r="E23" s="84"/>
      <c r="F23" s="82"/>
      <c r="G23" s="161"/>
      <c r="H23" s="82"/>
      <c r="I23" s="445"/>
      <c r="J23" s="83">
        <f t="shared" si="0"/>
        <v>0</v>
      </c>
      <c r="K23" s="62"/>
    </row>
    <row r="24" spans="1:11" ht="15" customHeight="1" x14ac:dyDescent="0.2">
      <c r="A24" s="72"/>
      <c r="B24" s="932"/>
      <c r="C24" s="932"/>
      <c r="D24" s="16"/>
      <c r="E24" s="84"/>
      <c r="F24" s="82"/>
      <c r="G24" s="161"/>
      <c r="H24" s="82"/>
      <c r="I24" s="445"/>
      <c r="J24" s="83">
        <f t="shared" si="0"/>
        <v>0</v>
      </c>
      <c r="K24" s="62"/>
    </row>
    <row r="25" spans="1:11" ht="15" customHeight="1" x14ac:dyDescent="0.2">
      <c r="A25" s="72"/>
      <c r="B25" s="932"/>
      <c r="C25" s="932"/>
      <c r="D25" s="16"/>
      <c r="E25" s="84"/>
      <c r="F25" s="82"/>
      <c r="G25" s="161"/>
      <c r="H25" s="82"/>
      <c r="I25" s="445"/>
      <c r="J25" s="83">
        <f t="shared" si="0"/>
        <v>0</v>
      </c>
      <c r="K25" s="62"/>
    </row>
    <row r="26" spans="1:11" ht="15" customHeight="1" x14ac:dyDescent="0.2">
      <c r="A26" s="72"/>
      <c r="B26" s="932"/>
      <c r="C26" s="932"/>
      <c r="D26" s="16"/>
      <c r="E26" s="84"/>
      <c r="F26" s="82"/>
      <c r="G26" s="161"/>
      <c r="H26" s="82"/>
      <c r="I26" s="445"/>
      <c r="J26" s="83">
        <f t="shared" si="0"/>
        <v>0</v>
      </c>
      <c r="K26" s="62"/>
    </row>
    <row r="27" spans="1:11" ht="15" customHeight="1" x14ac:dyDescent="0.2">
      <c r="A27" s="72"/>
      <c r="B27" s="932"/>
      <c r="C27" s="932"/>
      <c r="D27" s="16"/>
      <c r="E27" s="84"/>
      <c r="F27" s="82"/>
      <c r="G27" s="161"/>
      <c r="H27" s="82"/>
      <c r="I27" s="445"/>
      <c r="J27" s="83">
        <f t="shared" ref="J27" si="1">SUM(E27:H27)</f>
        <v>0</v>
      </c>
      <c r="K27" s="62"/>
    </row>
    <row r="28" spans="1:11" ht="15" customHeight="1" x14ac:dyDescent="0.2">
      <c r="A28" s="72"/>
      <c r="B28" s="932"/>
      <c r="C28" s="932"/>
      <c r="D28" s="16"/>
      <c r="E28" s="84"/>
      <c r="F28" s="82"/>
      <c r="G28" s="161"/>
      <c r="H28" s="82"/>
      <c r="I28" s="445"/>
      <c r="J28" s="83">
        <f t="shared" si="0"/>
        <v>0</v>
      </c>
      <c r="K28" s="62"/>
    </row>
    <row r="29" spans="1:11" ht="15" customHeight="1" x14ac:dyDescent="0.2">
      <c r="A29" s="72"/>
      <c r="B29" s="932"/>
      <c r="C29" s="932"/>
      <c r="D29" s="16"/>
      <c r="E29" s="84"/>
      <c r="F29" s="82"/>
      <c r="G29" s="161"/>
      <c r="H29" s="82"/>
      <c r="I29" s="445"/>
      <c r="J29" s="83">
        <f t="shared" si="0"/>
        <v>0</v>
      </c>
      <c r="K29" s="62"/>
    </row>
    <row r="30" spans="1:11" ht="15" customHeight="1" x14ac:dyDescent="0.2">
      <c r="A30" s="72"/>
      <c r="B30" s="932"/>
      <c r="C30" s="932"/>
      <c r="D30" s="16"/>
      <c r="E30" s="84"/>
      <c r="F30" s="82"/>
      <c r="G30" s="161"/>
      <c r="H30" s="82"/>
      <c r="I30" s="445"/>
      <c r="J30" s="83">
        <f t="shared" si="0"/>
        <v>0</v>
      </c>
      <c r="K30" s="62"/>
    </row>
    <row r="31" spans="1:11" ht="15" customHeight="1" x14ac:dyDescent="0.2">
      <c r="A31" s="72"/>
      <c r="B31" s="932"/>
      <c r="C31" s="932"/>
      <c r="D31" s="16"/>
      <c r="E31" s="84"/>
      <c r="F31" s="82"/>
      <c r="G31" s="161"/>
      <c r="H31" s="82"/>
      <c r="I31" s="445"/>
      <c r="J31" s="83">
        <f t="shared" si="0"/>
        <v>0</v>
      </c>
      <c r="K31" s="62"/>
    </row>
    <row r="32" spans="1:11" ht="15" customHeight="1" x14ac:dyDescent="0.2">
      <c r="A32" s="72"/>
      <c r="B32" s="932"/>
      <c r="C32" s="932"/>
      <c r="D32" s="16"/>
      <c r="E32" s="84"/>
      <c r="F32" s="82"/>
      <c r="G32" s="161"/>
      <c r="H32" s="82"/>
      <c r="I32" s="445"/>
      <c r="J32" s="83">
        <f t="shared" si="0"/>
        <v>0</v>
      </c>
      <c r="K32" s="62"/>
    </row>
    <row r="33" spans="1:11" ht="15" customHeight="1" x14ac:dyDescent="0.2">
      <c r="A33" s="72"/>
      <c r="B33" s="932"/>
      <c r="C33" s="932"/>
      <c r="D33" s="16"/>
      <c r="E33" s="84"/>
      <c r="F33" s="82"/>
      <c r="G33" s="161"/>
      <c r="H33" s="82"/>
      <c r="I33" s="445"/>
      <c r="J33" s="83">
        <f t="shared" si="0"/>
        <v>0</v>
      </c>
      <c r="K33" s="62"/>
    </row>
    <row r="34" spans="1:11" ht="15" customHeight="1" x14ac:dyDescent="0.2">
      <c r="A34" s="72"/>
      <c r="B34" s="932"/>
      <c r="C34" s="932"/>
      <c r="D34" s="16"/>
      <c r="E34" s="84"/>
      <c r="F34" s="82"/>
      <c r="G34" s="161"/>
      <c r="H34" s="82"/>
      <c r="I34" s="445"/>
      <c r="J34" s="83">
        <f t="shared" si="0"/>
        <v>0</v>
      </c>
      <c r="K34" s="62"/>
    </row>
    <row r="35" spans="1:11" ht="15" customHeight="1" x14ac:dyDescent="0.2">
      <c r="A35" s="72"/>
      <c r="B35" s="932"/>
      <c r="C35" s="932"/>
      <c r="D35" s="16"/>
      <c r="E35" s="84"/>
      <c r="F35" s="82"/>
      <c r="G35" s="161"/>
      <c r="H35" s="82"/>
      <c r="I35" s="445"/>
      <c r="J35" s="83">
        <f t="shared" si="0"/>
        <v>0</v>
      </c>
      <c r="K35" s="62"/>
    </row>
    <row r="36" spans="1:11" ht="15" customHeight="1" x14ac:dyDescent="0.2">
      <c r="A36" s="72"/>
      <c r="B36" s="932"/>
      <c r="C36" s="932"/>
      <c r="D36" s="16"/>
      <c r="E36" s="84"/>
      <c r="F36" s="82"/>
      <c r="G36" s="161"/>
      <c r="H36" s="82"/>
      <c r="I36" s="445"/>
      <c r="J36" s="83">
        <f t="shared" si="0"/>
        <v>0</v>
      </c>
      <c r="K36" s="62"/>
    </row>
    <row r="37" spans="1:11" ht="15" customHeight="1" x14ac:dyDescent="0.2">
      <c r="A37" s="72"/>
      <c r="B37" s="932"/>
      <c r="C37" s="932"/>
      <c r="D37" s="16"/>
      <c r="E37" s="84"/>
      <c r="F37" s="82"/>
      <c r="G37" s="161"/>
      <c r="H37" s="82"/>
      <c r="I37" s="445"/>
      <c r="J37" s="83">
        <f t="shared" si="0"/>
        <v>0</v>
      </c>
      <c r="K37" s="62"/>
    </row>
    <row r="38" spans="1:11" ht="15" customHeight="1" thickBot="1" x14ac:dyDescent="0.25">
      <c r="A38" s="72"/>
      <c r="B38" s="13"/>
      <c r="C38" s="76" t="s">
        <v>357</v>
      </c>
      <c r="D38" s="16"/>
      <c r="E38" s="447">
        <f>SUM(E11:E37)</f>
        <v>0</v>
      </c>
      <c r="F38" s="448">
        <f>SUM(F11:F37)</f>
        <v>0</v>
      </c>
      <c r="G38" s="449">
        <f>SUM(G11:G37)</f>
        <v>0</v>
      </c>
      <c r="H38" s="448">
        <f>SUM(H11:H37)</f>
        <v>0</v>
      </c>
      <c r="I38" s="450"/>
      <c r="J38" s="451">
        <f>SUM(J11:J37)</f>
        <v>0</v>
      </c>
      <c r="K38" s="62"/>
    </row>
    <row r="39" spans="1:11" ht="15" customHeight="1" thickTop="1" x14ac:dyDescent="0.2">
      <c r="A39" s="72"/>
      <c r="B39" s="936"/>
      <c r="C39" s="936"/>
      <c r="D39" s="16"/>
      <c r="E39" s="423"/>
      <c r="F39" s="98"/>
      <c r="G39" s="98"/>
      <c r="H39" s="98"/>
      <c r="I39" s="98"/>
      <c r="J39" s="29"/>
      <c r="K39" s="62"/>
    </row>
    <row r="40" spans="1:11" ht="15" customHeight="1" x14ac:dyDescent="0.25">
      <c r="A40" s="72"/>
      <c r="B40" s="160" t="s">
        <v>96</v>
      </c>
      <c r="C40" s="160"/>
      <c r="D40" s="160"/>
      <c r="E40" s="160"/>
      <c r="F40" s="160"/>
      <c r="G40" s="98"/>
      <c r="H40" s="98"/>
      <c r="I40" s="98"/>
      <c r="J40" s="29"/>
      <c r="K40" s="62"/>
    </row>
    <row r="41" spans="1:11" ht="28.5" customHeight="1" x14ac:dyDescent="0.2">
      <c r="A41" s="72"/>
      <c r="B41" s="934" t="s">
        <v>560</v>
      </c>
      <c r="C41" s="935"/>
      <c r="D41" s="16"/>
      <c r="E41" s="84">
        <v>0</v>
      </c>
      <c r="F41" s="82">
        <v>0</v>
      </c>
      <c r="G41" s="161">
        <v>0</v>
      </c>
      <c r="H41" s="82">
        <v>0</v>
      </c>
      <c r="I41" s="446"/>
      <c r="J41" s="83">
        <f>SUM(E41:H41)</f>
        <v>0</v>
      </c>
      <c r="K41" s="62"/>
    </row>
    <row r="42" spans="1:11" ht="15" customHeight="1" x14ac:dyDescent="0.2">
      <c r="A42" s="72"/>
      <c r="B42" s="937" t="s">
        <v>97</v>
      </c>
      <c r="C42" s="937"/>
      <c r="D42" s="16"/>
      <c r="E42" s="84"/>
      <c r="F42" s="82"/>
      <c r="G42" s="161"/>
      <c r="H42" s="82"/>
      <c r="I42" s="446"/>
      <c r="J42" s="83">
        <f t="shared" ref="J42:J68" si="2">SUM(E42:H42)</f>
        <v>0</v>
      </c>
      <c r="K42" s="62"/>
    </row>
    <row r="43" spans="1:11" ht="15" customHeight="1" x14ac:dyDescent="0.2">
      <c r="A43" s="72"/>
      <c r="B43" s="937" t="s">
        <v>136</v>
      </c>
      <c r="C43" s="937"/>
      <c r="D43" s="16"/>
      <c r="E43" s="84"/>
      <c r="F43" s="82"/>
      <c r="G43" s="161"/>
      <c r="H43" s="82"/>
      <c r="I43" s="446"/>
      <c r="J43" s="83">
        <f t="shared" si="2"/>
        <v>0</v>
      </c>
      <c r="K43" s="62"/>
    </row>
    <row r="44" spans="1:11" ht="15" customHeight="1" x14ac:dyDescent="0.2">
      <c r="A44" s="72"/>
      <c r="B44" s="937" t="s">
        <v>137</v>
      </c>
      <c r="C44" s="937"/>
      <c r="D44" s="16"/>
      <c r="E44" s="84"/>
      <c r="F44" s="82"/>
      <c r="G44" s="161"/>
      <c r="H44" s="82"/>
      <c r="I44" s="446"/>
      <c r="J44" s="83">
        <f t="shared" si="2"/>
        <v>0</v>
      </c>
      <c r="K44" s="62"/>
    </row>
    <row r="45" spans="1:11" ht="15" customHeight="1" x14ac:dyDescent="0.2">
      <c r="A45" s="72"/>
      <c r="B45" s="34" t="s">
        <v>98</v>
      </c>
      <c r="C45" s="39"/>
      <c r="D45" s="39"/>
      <c r="E45" s="84"/>
      <c r="F45" s="82"/>
      <c r="G45" s="161"/>
      <c r="H45" s="82"/>
      <c r="I45" s="446"/>
      <c r="J45" s="83">
        <f t="shared" si="2"/>
        <v>0</v>
      </c>
      <c r="K45" s="62"/>
    </row>
    <row r="46" spans="1:11" ht="15" customHeight="1" x14ac:dyDescent="0.2">
      <c r="A46" s="72"/>
      <c r="B46" s="938" t="s">
        <v>99</v>
      </c>
      <c r="C46" s="938"/>
      <c r="D46" s="938"/>
      <c r="E46" s="84"/>
      <c r="F46" s="82"/>
      <c r="G46" s="161"/>
      <c r="H46" s="82"/>
      <c r="I46" s="446"/>
      <c r="J46" s="83">
        <f t="shared" si="2"/>
        <v>0</v>
      </c>
      <c r="K46" s="62"/>
    </row>
    <row r="47" spans="1:11" ht="15" customHeight="1" x14ac:dyDescent="0.2">
      <c r="A47" s="72"/>
      <c r="B47" s="937" t="s">
        <v>20</v>
      </c>
      <c r="C47" s="937"/>
      <c r="D47" s="16"/>
      <c r="E47" s="84"/>
      <c r="F47" s="82"/>
      <c r="G47" s="161"/>
      <c r="H47" s="82"/>
      <c r="I47" s="446"/>
      <c r="J47" s="83">
        <f t="shared" si="2"/>
        <v>0</v>
      </c>
      <c r="K47" s="62"/>
    </row>
    <row r="48" spans="1:11" ht="15" customHeight="1" x14ac:dyDescent="0.2">
      <c r="A48" s="72"/>
      <c r="B48" s="937"/>
      <c r="C48" s="937"/>
      <c r="D48" s="16"/>
      <c r="E48" s="84"/>
      <c r="F48" s="82"/>
      <c r="G48" s="161"/>
      <c r="H48" s="82"/>
      <c r="I48" s="446"/>
      <c r="J48" s="83">
        <f t="shared" si="2"/>
        <v>0</v>
      </c>
      <c r="K48" s="62"/>
    </row>
    <row r="49" spans="1:11" ht="15" customHeight="1" x14ac:dyDescent="0.2">
      <c r="A49" s="72"/>
      <c r="B49" s="937"/>
      <c r="C49" s="937"/>
      <c r="D49" s="16"/>
      <c r="E49" s="84"/>
      <c r="F49" s="82"/>
      <c r="G49" s="161"/>
      <c r="H49" s="82"/>
      <c r="I49" s="446"/>
      <c r="J49" s="83">
        <f t="shared" si="2"/>
        <v>0</v>
      </c>
      <c r="K49" s="62"/>
    </row>
    <row r="50" spans="1:11" ht="15" customHeight="1" x14ac:dyDescent="0.2">
      <c r="A50" s="72"/>
      <c r="B50" s="937"/>
      <c r="C50" s="937"/>
      <c r="D50" s="16"/>
      <c r="E50" s="84"/>
      <c r="F50" s="82"/>
      <c r="G50" s="161"/>
      <c r="H50" s="82"/>
      <c r="I50" s="446"/>
      <c r="J50" s="83">
        <f t="shared" si="2"/>
        <v>0</v>
      </c>
      <c r="K50" s="62"/>
    </row>
    <row r="51" spans="1:11" ht="15" customHeight="1" x14ac:dyDescent="0.2">
      <c r="A51" s="72"/>
      <c r="B51" s="937"/>
      <c r="C51" s="937"/>
      <c r="D51" s="16"/>
      <c r="E51" s="84"/>
      <c r="F51" s="82"/>
      <c r="G51" s="161"/>
      <c r="H51" s="82"/>
      <c r="I51" s="446"/>
      <c r="J51" s="83">
        <f t="shared" si="2"/>
        <v>0</v>
      </c>
      <c r="K51" s="62"/>
    </row>
    <row r="52" spans="1:11" ht="15" customHeight="1" x14ac:dyDescent="0.2">
      <c r="A52" s="72"/>
      <c r="B52" s="937"/>
      <c r="C52" s="937"/>
      <c r="D52" s="16"/>
      <c r="E52" s="84"/>
      <c r="F52" s="82"/>
      <c r="G52" s="161"/>
      <c r="H52" s="82"/>
      <c r="I52" s="446"/>
      <c r="J52" s="83">
        <f t="shared" si="2"/>
        <v>0</v>
      </c>
      <c r="K52" s="62"/>
    </row>
    <row r="53" spans="1:11" ht="15" customHeight="1" x14ac:dyDescent="0.2">
      <c r="A53" s="72"/>
      <c r="B53" s="937"/>
      <c r="C53" s="937"/>
      <c r="D53" s="16"/>
      <c r="E53" s="84"/>
      <c r="F53" s="82"/>
      <c r="G53" s="161"/>
      <c r="H53" s="82"/>
      <c r="I53" s="446"/>
      <c r="J53" s="83">
        <f t="shared" si="2"/>
        <v>0</v>
      </c>
      <c r="K53" s="62"/>
    </row>
    <row r="54" spans="1:11" ht="15" customHeight="1" x14ac:dyDescent="0.2">
      <c r="A54" s="72"/>
      <c r="B54" s="937"/>
      <c r="C54" s="937"/>
      <c r="D54" s="16"/>
      <c r="E54" s="84"/>
      <c r="F54" s="82"/>
      <c r="G54" s="161"/>
      <c r="H54" s="82"/>
      <c r="I54" s="446"/>
      <c r="J54" s="83">
        <f t="shared" si="2"/>
        <v>0</v>
      </c>
      <c r="K54" s="62"/>
    </row>
    <row r="55" spans="1:11" ht="15" customHeight="1" x14ac:dyDescent="0.2">
      <c r="A55" s="72"/>
      <c r="B55" s="937"/>
      <c r="C55" s="937"/>
      <c r="D55" s="16"/>
      <c r="E55" s="84"/>
      <c r="F55" s="82"/>
      <c r="G55" s="161"/>
      <c r="H55" s="82"/>
      <c r="I55" s="446"/>
      <c r="J55" s="83">
        <f t="shared" si="2"/>
        <v>0</v>
      </c>
      <c r="K55" s="62"/>
    </row>
    <row r="56" spans="1:11" ht="15" customHeight="1" x14ac:dyDescent="0.2">
      <c r="A56" s="72"/>
      <c r="B56" s="937"/>
      <c r="C56" s="937"/>
      <c r="D56" s="16"/>
      <c r="E56" s="84"/>
      <c r="F56" s="82"/>
      <c r="G56" s="161"/>
      <c r="H56" s="82"/>
      <c r="I56" s="446"/>
      <c r="J56" s="83">
        <f t="shared" si="2"/>
        <v>0</v>
      </c>
      <c r="K56" s="62"/>
    </row>
    <row r="57" spans="1:11" ht="15" customHeight="1" x14ac:dyDescent="0.2">
      <c r="A57" s="72"/>
      <c r="B57" s="937"/>
      <c r="C57" s="937"/>
      <c r="D57" s="16"/>
      <c r="E57" s="84"/>
      <c r="F57" s="82"/>
      <c r="G57" s="161"/>
      <c r="H57" s="82"/>
      <c r="I57" s="446"/>
      <c r="J57" s="83">
        <f t="shared" si="2"/>
        <v>0</v>
      </c>
      <c r="K57" s="62"/>
    </row>
    <row r="58" spans="1:11" ht="15" customHeight="1" x14ac:dyDescent="0.2">
      <c r="A58" s="72"/>
      <c r="B58" s="937"/>
      <c r="C58" s="937"/>
      <c r="D58" s="16"/>
      <c r="E58" s="84"/>
      <c r="F58" s="82"/>
      <c r="G58" s="161"/>
      <c r="H58" s="82"/>
      <c r="I58" s="446"/>
      <c r="J58" s="83">
        <f t="shared" si="2"/>
        <v>0</v>
      </c>
      <c r="K58" s="62"/>
    </row>
    <row r="59" spans="1:11" ht="15" customHeight="1" x14ac:dyDescent="0.2">
      <c r="A59" s="72"/>
      <c r="B59" s="937"/>
      <c r="C59" s="937"/>
      <c r="D59" s="16"/>
      <c r="E59" s="84"/>
      <c r="F59" s="82"/>
      <c r="G59" s="161"/>
      <c r="H59" s="82"/>
      <c r="I59" s="446"/>
      <c r="J59" s="83">
        <f t="shared" si="2"/>
        <v>0</v>
      </c>
      <c r="K59" s="62"/>
    </row>
    <row r="60" spans="1:11" ht="15" customHeight="1" x14ac:dyDescent="0.2">
      <c r="A60" s="72"/>
      <c r="B60" s="937"/>
      <c r="C60" s="937"/>
      <c r="D60" s="16"/>
      <c r="E60" s="84"/>
      <c r="F60" s="82"/>
      <c r="G60" s="161"/>
      <c r="H60" s="82"/>
      <c r="I60" s="446"/>
      <c r="J60" s="83">
        <f t="shared" si="2"/>
        <v>0</v>
      </c>
      <c r="K60" s="62"/>
    </row>
    <row r="61" spans="1:11" ht="15" customHeight="1" x14ac:dyDescent="0.2">
      <c r="A61" s="72"/>
      <c r="B61" s="937"/>
      <c r="C61" s="937"/>
      <c r="D61" s="16"/>
      <c r="E61" s="84"/>
      <c r="F61" s="82"/>
      <c r="G61" s="161"/>
      <c r="H61" s="82"/>
      <c r="I61" s="446"/>
      <c r="J61" s="83">
        <f t="shared" si="2"/>
        <v>0</v>
      </c>
      <c r="K61" s="62"/>
    </row>
    <row r="62" spans="1:11" ht="15" customHeight="1" x14ac:dyDescent="0.2">
      <c r="A62" s="72"/>
      <c r="B62" s="937"/>
      <c r="C62" s="937"/>
      <c r="D62" s="16"/>
      <c r="E62" s="84"/>
      <c r="F62" s="82"/>
      <c r="G62" s="161"/>
      <c r="H62" s="82"/>
      <c r="I62" s="446"/>
      <c r="J62" s="83">
        <f t="shared" si="2"/>
        <v>0</v>
      </c>
      <c r="K62" s="62"/>
    </row>
    <row r="63" spans="1:11" ht="15" customHeight="1" x14ac:dyDescent="0.2">
      <c r="A63" s="72"/>
      <c r="B63" s="937"/>
      <c r="C63" s="937"/>
      <c r="D63" s="16"/>
      <c r="E63" s="84"/>
      <c r="F63" s="82"/>
      <c r="G63" s="161"/>
      <c r="H63" s="82"/>
      <c r="I63" s="446"/>
      <c r="J63" s="83">
        <f t="shared" si="2"/>
        <v>0</v>
      </c>
      <c r="K63" s="62"/>
    </row>
    <row r="64" spans="1:11" ht="15" customHeight="1" x14ac:dyDescent="0.2">
      <c r="A64" s="72"/>
      <c r="B64" s="937"/>
      <c r="C64" s="937"/>
      <c r="D64" s="16"/>
      <c r="E64" s="84"/>
      <c r="F64" s="82"/>
      <c r="G64" s="161"/>
      <c r="H64" s="82"/>
      <c r="I64" s="446"/>
      <c r="J64" s="83">
        <f t="shared" si="2"/>
        <v>0</v>
      </c>
      <c r="K64" s="62"/>
    </row>
    <row r="65" spans="1:13" ht="15" customHeight="1" x14ac:dyDescent="0.2">
      <c r="A65" s="72"/>
      <c r="B65" s="937"/>
      <c r="C65" s="937"/>
      <c r="D65" s="16"/>
      <c r="E65" s="84"/>
      <c r="F65" s="82"/>
      <c r="G65" s="161"/>
      <c r="H65" s="82"/>
      <c r="I65" s="446"/>
      <c r="J65" s="83">
        <f t="shared" si="2"/>
        <v>0</v>
      </c>
      <c r="K65" s="62"/>
    </row>
    <row r="66" spans="1:13" ht="15" customHeight="1" x14ac:dyDescent="0.2">
      <c r="A66" s="72"/>
      <c r="B66" s="937"/>
      <c r="C66" s="937"/>
      <c r="D66" s="16"/>
      <c r="E66" s="84"/>
      <c r="F66" s="82"/>
      <c r="G66" s="161"/>
      <c r="H66" s="82"/>
      <c r="I66" s="446"/>
      <c r="J66" s="83">
        <f t="shared" si="2"/>
        <v>0</v>
      </c>
      <c r="K66" s="62"/>
    </row>
    <row r="67" spans="1:13" ht="15" customHeight="1" x14ac:dyDescent="0.2">
      <c r="A67" s="72"/>
      <c r="B67" s="937"/>
      <c r="C67" s="937"/>
      <c r="D67" s="16"/>
      <c r="E67" s="84"/>
      <c r="F67" s="82"/>
      <c r="G67" s="161"/>
      <c r="H67" s="82"/>
      <c r="I67" s="446"/>
      <c r="J67" s="83">
        <f t="shared" si="2"/>
        <v>0</v>
      </c>
      <c r="K67" s="62"/>
    </row>
    <row r="68" spans="1:13" ht="15" customHeight="1" x14ac:dyDescent="0.2">
      <c r="A68" s="72"/>
      <c r="B68" s="16"/>
      <c r="C68" s="16"/>
      <c r="D68" s="16"/>
      <c r="E68" s="84"/>
      <c r="F68" s="82"/>
      <c r="G68" s="161"/>
      <c r="H68" s="82"/>
      <c r="I68" s="446"/>
      <c r="J68" s="83">
        <f t="shared" si="2"/>
        <v>0</v>
      </c>
      <c r="K68" s="62"/>
    </row>
    <row r="69" spans="1:13" ht="15" customHeight="1" thickBot="1" x14ac:dyDescent="0.25">
      <c r="A69" s="72"/>
      <c r="B69" s="16"/>
      <c r="C69" s="20" t="s">
        <v>357</v>
      </c>
      <c r="D69" s="16"/>
      <c r="E69" s="447">
        <f>SUM(E41:E68)</f>
        <v>0</v>
      </c>
      <c r="F69" s="448">
        <f>SUM(F41:F68)</f>
        <v>0</v>
      </c>
      <c r="G69" s="449">
        <f>SUM(G41:G68)</f>
        <v>0</v>
      </c>
      <c r="H69" s="448">
        <f>SUM(H41:H68)</f>
        <v>0</v>
      </c>
      <c r="I69" s="452"/>
      <c r="J69" s="451">
        <f>SUM(J41:J68)</f>
        <v>0</v>
      </c>
      <c r="K69" s="163">
        <f t="shared" ref="K69" si="3">SUM(K41:K68)</f>
        <v>0</v>
      </c>
      <c r="L69" s="162"/>
      <c r="M69" s="162"/>
    </row>
    <row r="70" spans="1:13" ht="13.5" thickTop="1" x14ac:dyDescent="0.2">
      <c r="A70" s="73"/>
      <c r="B70" s="21"/>
      <c r="C70" s="21"/>
      <c r="D70" s="21"/>
      <c r="E70" s="21"/>
      <c r="F70" s="21"/>
      <c r="G70" s="21"/>
      <c r="H70" s="21"/>
      <c r="I70" s="21"/>
      <c r="J70" s="21"/>
      <c r="K70" s="70"/>
    </row>
  </sheetData>
  <mergeCells count="58">
    <mergeCell ref="B67:C67"/>
    <mergeCell ref="B64:C64"/>
    <mergeCell ref="B65:C65"/>
    <mergeCell ref="B66:C66"/>
    <mergeCell ref="B63:C63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2:C52"/>
    <mergeCell ref="B42:C42"/>
    <mergeCell ref="B44:C44"/>
    <mergeCell ref="B47:C47"/>
    <mergeCell ref="B48:C48"/>
    <mergeCell ref="B49:C49"/>
    <mergeCell ref="B50:C50"/>
    <mergeCell ref="B51:C51"/>
    <mergeCell ref="B43:C43"/>
    <mergeCell ref="B46:D46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29:C29"/>
    <mergeCell ref="B19:C19"/>
    <mergeCell ref="B20:C20"/>
    <mergeCell ref="B21:C21"/>
    <mergeCell ref="B22:C22"/>
    <mergeCell ref="B23:C23"/>
    <mergeCell ref="B24:C24"/>
    <mergeCell ref="B25:C25"/>
    <mergeCell ref="B26:C26"/>
    <mergeCell ref="B28:C28"/>
    <mergeCell ref="B27:C27"/>
    <mergeCell ref="B18:C18"/>
    <mergeCell ref="B3:J3"/>
    <mergeCell ref="B4:K4"/>
    <mergeCell ref="B8:C8"/>
    <mergeCell ref="B9:C9"/>
    <mergeCell ref="B11:C11"/>
    <mergeCell ref="B12:C12"/>
    <mergeCell ref="B13:C13"/>
    <mergeCell ref="B14:C14"/>
    <mergeCell ref="B15:C15"/>
    <mergeCell ref="B16:C16"/>
    <mergeCell ref="B17:C17"/>
  </mergeCells>
  <pageMargins left="0.25" right="0.25" top="0.5" bottom="0.5" header="0.25" footer="0.25"/>
  <pageSetup paperSize="5" scale="85" orientation="portrait" r:id="rId1"/>
  <headerFooter alignWithMargins="0">
    <oddHeader>&amp;C&amp;"Arial,Bold"&amp;14CONFIDENTIAL</oddHeader>
    <oddFooter>&amp;C&amp;8&amp;A&amp;R&amp;8P 04 909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4.5703125" style="14" customWidth="1"/>
    <col min="3" max="3" width="2.28515625" style="14" customWidth="1"/>
    <col min="4" max="4" width="41" style="14" customWidth="1"/>
    <col min="5" max="5" width="1.85546875" style="14" customWidth="1"/>
    <col min="6" max="6" width="18" style="14" customWidth="1"/>
    <col min="7" max="7" width="1.7109375" style="14" customWidth="1"/>
    <col min="8" max="8" width="20.85546875" style="14" customWidth="1"/>
    <col min="9" max="9" width="2.42578125" style="14" customWidth="1"/>
    <col min="10" max="10" width="14.7109375" style="14" customWidth="1"/>
    <col min="11" max="16384" width="9.140625" style="14"/>
  </cols>
  <sheetData>
    <row r="1" spans="1:10" x14ac:dyDescent="0.2">
      <c r="A1" s="71"/>
      <c r="B1" s="13"/>
      <c r="C1" s="13"/>
      <c r="D1" s="13"/>
      <c r="E1" s="13"/>
      <c r="F1" s="13"/>
      <c r="G1" s="13"/>
      <c r="H1" s="59"/>
    </row>
    <row r="2" spans="1:10" x14ac:dyDescent="0.2">
      <c r="A2" s="72"/>
      <c r="B2" s="15" t="s">
        <v>7</v>
      </c>
      <c r="C2" s="16"/>
      <c r="D2" s="16"/>
      <c r="E2" s="16"/>
      <c r="F2" s="16"/>
      <c r="G2" s="16"/>
      <c r="H2" s="62"/>
    </row>
    <row r="3" spans="1:10" ht="15.95" customHeight="1" x14ac:dyDescent="0.25">
      <c r="A3" s="72"/>
      <c r="B3" s="944" t="s">
        <v>46</v>
      </c>
      <c r="C3" s="944"/>
      <c r="D3" s="944"/>
      <c r="E3" s="944"/>
      <c r="F3" s="944"/>
      <c r="G3" s="944"/>
      <c r="H3" s="945"/>
      <c r="I3" s="25"/>
      <c r="J3" s="25"/>
    </row>
    <row r="4" spans="1:10" s="24" customFormat="1" x14ac:dyDescent="0.2">
      <c r="A4" s="79"/>
      <c r="B4" s="887"/>
      <c r="C4" s="941"/>
      <c r="D4" s="941"/>
      <c r="E4" s="941"/>
      <c r="F4" s="941"/>
      <c r="G4" s="941"/>
      <c r="H4" s="942"/>
    </row>
    <row r="5" spans="1:10" x14ac:dyDescent="0.2">
      <c r="A5" s="72"/>
      <c r="B5" s="16"/>
      <c r="C5" s="16"/>
      <c r="D5" s="16"/>
      <c r="E5" s="16"/>
      <c r="F5" s="16"/>
      <c r="G5" s="16"/>
      <c r="H5" s="90"/>
    </row>
    <row r="6" spans="1:10" ht="40.5" customHeight="1" x14ac:dyDescent="0.2">
      <c r="A6" s="72"/>
      <c r="B6" s="943"/>
      <c r="C6" s="943"/>
      <c r="D6" s="943"/>
      <c r="E6" s="943"/>
      <c r="F6" s="943"/>
      <c r="G6" s="943"/>
      <c r="H6" s="62"/>
      <c r="J6" s="29"/>
    </row>
    <row r="7" spans="1:10" x14ac:dyDescent="0.2">
      <c r="A7" s="72"/>
      <c r="B7" s="131"/>
      <c r="C7" s="131"/>
      <c r="D7" s="131"/>
      <c r="E7" s="131"/>
      <c r="F7" s="131"/>
      <c r="G7" s="16"/>
      <c r="H7" s="167" t="s">
        <v>3</v>
      </c>
      <c r="J7" s="29"/>
    </row>
    <row r="8" spans="1:10" ht="25.5" customHeight="1" x14ac:dyDescent="0.2">
      <c r="A8" s="72"/>
      <c r="B8" s="939" t="s">
        <v>124</v>
      </c>
      <c r="C8" s="939"/>
      <c r="D8" s="940"/>
      <c r="E8" s="940"/>
      <c r="F8" s="940"/>
      <c r="G8" s="16"/>
      <c r="H8" s="167"/>
      <c r="J8" s="29"/>
    </row>
    <row r="9" spans="1:10" x14ac:dyDescent="0.2">
      <c r="A9" s="72"/>
      <c r="B9" s="159"/>
      <c r="C9" s="159"/>
      <c r="D9" s="159"/>
      <c r="E9" s="159"/>
      <c r="F9" s="159"/>
      <c r="G9" s="16"/>
      <c r="H9" s="62"/>
      <c r="J9" s="29"/>
    </row>
    <row r="10" spans="1:10" x14ac:dyDescent="0.2">
      <c r="A10" s="72"/>
      <c r="B10" s="199" t="s">
        <v>482</v>
      </c>
      <c r="C10" s="16"/>
      <c r="D10" s="16"/>
      <c r="E10" s="16"/>
      <c r="F10" s="16"/>
      <c r="G10" s="16"/>
      <c r="H10" s="75">
        <v>0</v>
      </c>
      <c r="J10" s="29"/>
    </row>
    <row r="11" spans="1:10" x14ac:dyDescent="0.2">
      <c r="A11" s="72"/>
      <c r="B11" s="16" t="s">
        <v>151</v>
      </c>
      <c r="C11" s="16"/>
      <c r="D11" s="16"/>
      <c r="E11" s="16"/>
      <c r="F11" s="16"/>
      <c r="G11" s="16"/>
      <c r="H11" s="75"/>
      <c r="J11" s="29"/>
    </row>
    <row r="12" spans="1:10" x14ac:dyDescent="0.2">
      <c r="A12" s="72"/>
      <c r="B12" s="16" t="s">
        <v>152</v>
      </c>
      <c r="C12" s="16"/>
      <c r="D12" s="16"/>
      <c r="E12" s="16"/>
      <c r="F12" s="16"/>
      <c r="G12" s="16"/>
      <c r="H12" s="75"/>
      <c r="J12" s="29"/>
    </row>
    <row r="13" spans="1:10" x14ac:dyDescent="0.2">
      <c r="A13" s="72"/>
      <c r="B13" s="16" t="s">
        <v>153</v>
      </c>
      <c r="C13" s="16"/>
      <c r="D13" s="16"/>
      <c r="E13" s="16"/>
      <c r="F13" s="16"/>
      <c r="G13" s="16"/>
      <c r="H13" s="75"/>
      <c r="J13" s="29"/>
    </row>
    <row r="14" spans="1:10" x14ac:dyDescent="0.2">
      <c r="A14" s="72"/>
      <c r="B14" s="199" t="s">
        <v>397</v>
      </c>
      <c r="C14" s="16"/>
      <c r="D14" s="16"/>
      <c r="E14" s="16"/>
      <c r="F14" s="16"/>
      <c r="G14" s="16"/>
      <c r="H14" s="75"/>
      <c r="J14" s="29"/>
    </row>
    <row r="15" spans="1:10" x14ac:dyDescent="0.2">
      <c r="A15" s="72"/>
      <c r="B15" s="16" t="s">
        <v>154</v>
      </c>
      <c r="C15" s="16"/>
      <c r="D15" s="16"/>
      <c r="E15" s="16"/>
      <c r="F15" s="16"/>
      <c r="G15" s="16"/>
      <c r="H15" s="75"/>
      <c r="J15" s="29"/>
    </row>
    <row r="16" spans="1:10" x14ac:dyDescent="0.2">
      <c r="A16" s="72"/>
      <c r="B16" s="16" t="s">
        <v>155</v>
      </c>
      <c r="C16" s="16"/>
      <c r="D16" s="16"/>
      <c r="E16" s="16"/>
      <c r="F16" s="16"/>
      <c r="G16" s="16"/>
      <c r="H16" s="75"/>
      <c r="J16" s="29"/>
    </row>
    <row r="17" spans="1:10" x14ac:dyDescent="0.2">
      <c r="A17" s="72"/>
      <c r="B17" s="199" t="s">
        <v>483</v>
      </c>
      <c r="C17" s="16"/>
      <c r="D17" s="16"/>
      <c r="E17" s="16"/>
      <c r="F17" s="16"/>
      <c r="G17" s="16"/>
      <c r="H17" s="75"/>
      <c r="J17" s="29"/>
    </row>
    <row r="18" spans="1:10" x14ac:dyDescent="0.2">
      <c r="A18" s="72"/>
      <c r="B18" s="16" t="s">
        <v>157</v>
      </c>
      <c r="C18" s="16"/>
      <c r="D18" s="16"/>
      <c r="E18" s="16"/>
      <c r="F18" s="16"/>
      <c r="G18" s="16"/>
      <c r="H18" s="75"/>
      <c r="J18" s="29"/>
    </row>
    <row r="19" spans="1:10" x14ac:dyDescent="0.2">
      <c r="A19" s="72"/>
      <c r="B19" s="16"/>
      <c r="C19" s="16"/>
      <c r="D19" s="16"/>
      <c r="E19" s="16"/>
      <c r="F19" s="20" t="s">
        <v>14</v>
      </c>
      <c r="G19" s="16"/>
      <c r="H19" s="128">
        <f>SUM(H10:H18)</f>
        <v>0</v>
      </c>
      <c r="J19" s="29"/>
    </row>
    <row r="20" spans="1:10" x14ac:dyDescent="0.2">
      <c r="A20" s="72"/>
      <c r="B20" s="16"/>
      <c r="C20" s="16"/>
      <c r="D20" s="16"/>
      <c r="E20" s="16"/>
      <c r="F20" s="20"/>
      <c r="G20" s="16"/>
      <c r="H20" s="68"/>
      <c r="J20" s="29"/>
    </row>
    <row r="21" spans="1:10" ht="25.5" customHeight="1" x14ac:dyDescent="0.2">
      <c r="A21" s="72"/>
      <c r="B21" s="939" t="s">
        <v>124</v>
      </c>
      <c r="C21" s="939"/>
      <c r="D21" s="940"/>
      <c r="E21" s="940"/>
      <c r="F21" s="940"/>
      <c r="G21" s="16"/>
      <c r="H21" s="62"/>
      <c r="J21" s="29"/>
    </row>
    <row r="22" spans="1:10" x14ac:dyDescent="0.2">
      <c r="A22" s="72"/>
      <c r="B22" s="159"/>
      <c r="C22" s="159"/>
      <c r="D22" s="159"/>
      <c r="E22" s="159"/>
      <c r="F22" s="159"/>
      <c r="G22" s="16"/>
      <c r="H22" s="62"/>
      <c r="J22" s="29"/>
    </row>
    <row r="23" spans="1:10" x14ac:dyDescent="0.2">
      <c r="A23" s="72"/>
      <c r="B23" s="199" t="s">
        <v>482</v>
      </c>
      <c r="C23" s="16"/>
      <c r="D23" s="16"/>
      <c r="E23" s="16"/>
      <c r="F23" s="16"/>
      <c r="G23" s="16"/>
      <c r="H23" s="75">
        <v>0</v>
      </c>
      <c r="J23" s="29"/>
    </row>
    <row r="24" spans="1:10" x14ac:dyDescent="0.2">
      <c r="A24" s="72"/>
      <c r="B24" s="16" t="s">
        <v>151</v>
      </c>
      <c r="C24" s="16"/>
      <c r="D24" s="16"/>
      <c r="E24" s="16"/>
      <c r="F24" s="16"/>
      <c r="G24" s="16"/>
      <c r="H24" s="75"/>
      <c r="J24" s="29"/>
    </row>
    <row r="25" spans="1:10" x14ac:dyDescent="0.2">
      <c r="A25" s="72"/>
      <c r="B25" s="16" t="s">
        <v>152</v>
      </c>
      <c r="C25" s="16"/>
      <c r="D25" s="16"/>
      <c r="E25" s="16"/>
      <c r="F25" s="16"/>
      <c r="G25" s="16"/>
      <c r="H25" s="75"/>
      <c r="J25" s="29"/>
    </row>
    <row r="26" spans="1:10" x14ac:dyDescent="0.2">
      <c r="A26" s="72"/>
      <c r="B26" s="16" t="s">
        <v>153</v>
      </c>
      <c r="C26" s="16"/>
      <c r="D26" s="16"/>
      <c r="E26" s="16"/>
      <c r="F26" s="16"/>
      <c r="G26" s="16"/>
      <c r="H26" s="75"/>
      <c r="J26" s="29"/>
    </row>
    <row r="27" spans="1:10" x14ac:dyDescent="0.2">
      <c r="A27" s="72"/>
      <c r="B27" s="199" t="s">
        <v>397</v>
      </c>
      <c r="C27" s="16"/>
      <c r="D27" s="16"/>
      <c r="E27" s="16"/>
      <c r="F27" s="16"/>
      <c r="G27" s="16"/>
      <c r="H27" s="75"/>
      <c r="J27" s="29"/>
    </row>
    <row r="28" spans="1:10" x14ac:dyDescent="0.2">
      <c r="A28" s="72"/>
      <c r="B28" s="16" t="s">
        <v>154</v>
      </c>
      <c r="C28" s="16"/>
      <c r="D28" s="16"/>
      <c r="E28" s="16"/>
      <c r="F28" s="16"/>
      <c r="G28" s="16"/>
      <c r="H28" s="75"/>
      <c r="J28" s="29"/>
    </row>
    <row r="29" spans="1:10" x14ac:dyDescent="0.2">
      <c r="A29" s="72"/>
      <c r="B29" s="16" t="s">
        <v>155</v>
      </c>
      <c r="C29" s="16"/>
      <c r="D29" s="16"/>
      <c r="E29" s="16"/>
      <c r="F29" s="16"/>
      <c r="G29" s="16"/>
      <c r="H29" s="75"/>
      <c r="J29" s="29"/>
    </row>
    <row r="30" spans="1:10" x14ac:dyDescent="0.2">
      <c r="A30" s="72"/>
      <c r="B30" s="199" t="s">
        <v>483</v>
      </c>
      <c r="C30" s="16"/>
      <c r="D30" s="16"/>
      <c r="E30" s="16"/>
      <c r="F30" s="16"/>
      <c r="G30" s="16"/>
      <c r="H30" s="75"/>
      <c r="J30" s="29"/>
    </row>
    <row r="31" spans="1:10" x14ac:dyDescent="0.2">
      <c r="A31" s="72"/>
      <c r="B31" s="16" t="s">
        <v>157</v>
      </c>
      <c r="C31" s="16"/>
      <c r="D31" s="16"/>
      <c r="E31" s="16"/>
      <c r="F31" s="16"/>
      <c r="G31" s="16"/>
      <c r="H31" s="75"/>
      <c r="J31" s="29"/>
    </row>
    <row r="32" spans="1:10" x14ac:dyDescent="0.2">
      <c r="A32" s="72"/>
      <c r="B32" s="16"/>
      <c r="C32" s="16"/>
      <c r="D32" s="16"/>
      <c r="E32" s="16"/>
      <c r="F32" s="20" t="s">
        <v>14</v>
      </c>
      <c r="G32" s="16"/>
      <c r="H32" s="128">
        <f>SUM(H23:H31)</f>
        <v>0</v>
      </c>
      <c r="J32" s="29"/>
    </row>
    <row r="33" spans="1:10" x14ac:dyDescent="0.2">
      <c r="A33" s="72"/>
      <c r="B33" s="16"/>
      <c r="C33" s="16"/>
      <c r="D33" s="16"/>
      <c r="E33" s="16"/>
      <c r="F33" s="20"/>
      <c r="G33" s="16"/>
      <c r="H33" s="68"/>
      <c r="J33" s="29"/>
    </row>
    <row r="34" spans="1:10" ht="13.5" thickBot="1" x14ac:dyDescent="0.25">
      <c r="A34" s="72"/>
      <c r="B34" s="16"/>
      <c r="C34" s="16"/>
      <c r="D34" s="16"/>
      <c r="E34" s="16"/>
      <c r="F34" s="20" t="s">
        <v>356</v>
      </c>
      <c r="G34" s="16"/>
      <c r="H34" s="129">
        <f>H19+H32</f>
        <v>0</v>
      </c>
    </row>
    <row r="35" spans="1:10" ht="13.5" thickTop="1" x14ac:dyDescent="0.2">
      <c r="A35" s="73"/>
      <c r="B35" s="21"/>
      <c r="C35" s="21"/>
      <c r="D35" s="21"/>
      <c r="E35" s="21"/>
      <c r="F35" s="21"/>
      <c r="G35" s="21"/>
      <c r="H35" s="70"/>
    </row>
  </sheetData>
  <mergeCells count="7">
    <mergeCell ref="B21:C21"/>
    <mergeCell ref="D21:F21"/>
    <mergeCell ref="B4:H4"/>
    <mergeCell ref="B6:G6"/>
    <mergeCell ref="B3:H3"/>
    <mergeCell ref="B8:C8"/>
    <mergeCell ref="D8:F8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8"/>
  <sheetViews>
    <sheetView workbookViewId="0">
      <selection activeCell="C8" sqref="C8"/>
    </sheetView>
  </sheetViews>
  <sheetFormatPr defaultRowHeight="12.75" x14ac:dyDescent="0.2"/>
  <cols>
    <col min="1" max="1" width="3.7109375" style="552" bestFit="1" customWidth="1"/>
    <col min="2" max="2" width="17.28515625" style="552" customWidth="1"/>
    <col min="3" max="3" width="2.5703125" style="552" customWidth="1"/>
    <col min="4" max="4" width="7.5703125" style="552" customWidth="1"/>
    <col min="5" max="5" width="17.140625" style="552" customWidth="1"/>
    <col min="6" max="6" width="2.140625" style="552" customWidth="1"/>
    <col min="7" max="7" width="15.85546875" style="552" customWidth="1"/>
    <col min="8" max="8" width="1.5703125" style="552" customWidth="1"/>
    <col min="9" max="9" width="15.42578125" style="552" customWidth="1"/>
    <col min="10" max="10" width="15" style="552" customWidth="1"/>
    <col min="11" max="16384" width="9.140625" style="552"/>
  </cols>
  <sheetData>
    <row r="1" spans="1:11" x14ac:dyDescent="0.2">
      <c r="B1" s="517"/>
      <c r="C1" s="517"/>
      <c r="D1" s="517"/>
      <c r="E1" s="517"/>
      <c r="F1" s="517"/>
      <c r="G1" s="517"/>
      <c r="I1" s="697"/>
      <c r="J1" s="697"/>
    </row>
    <row r="2" spans="1:11" x14ac:dyDescent="0.2">
      <c r="A2" s="549"/>
      <c r="B2" s="688" t="s">
        <v>274</v>
      </c>
      <c r="C2" s="550"/>
      <c r="D2" s="550"/>
      <c r="E2" s="550"/>
      <c r="F2" s="550"/>
      <c r="G2" s="550"/>
      <c r="H2" s="550"/>
      <c r="I2" s="550"/>
      <c r="J2" s="551"/>
    </row>
    <row r="3" spans="1:11" s="710" customFormat="1" ht="15.95" customHeight="1" x14ac:dyDescent="0.25">
      <c r="A3" s="709"/>
      <c r="B3" s="949" t="s">
        <v>226</v>
      </c>
      <c r="C3" s="950"/>
      <c r="D3" s="950"/>
      <c r="E3" s="950"/>
      <c r="F3" s="950"/>
      <c r="G3" s="950"/>
      <c r="H3" s="950"/>
      <c r="I3" s="950"/>
      <c r="J3" s="951"/>
    </row>
    <row r="4" spans="1:11" x14ac:dyDescent="0.2">
      <c r="A4" s="553"/>
      <c r="B4" s="559"/>
      <c r="C4" s="560"/>
      <c r="D4" s="560"/>
      <c r="E4" s="560"/>
      <c r="F4" s="560"/>
      <c r="G4" s="560"/>
      <c r="H4" s="560"/>
      <c r="I4" s="711" t="s">
        <v>280</v>
      </c>
      <c r="J4" s="712" t="s">
        <v>279</v>
      </c>
      <c r="K4" s="516"/>
    </row>
    <row r="5" spans="1:11" x14ac:dyDescent="0.2">
      <c r="A5" s="553"/>
      <c r="B5" s="559"/>
      <c r="C5" s="560"/>
      <c r="D5" s="560"/>
      <c r="E5" s="560"/>
      <c r="F5" s="560"/>
      <c r="G5" s="566" t="s">
        <v>240</v>
      </c>
      <c r="H5" s="560"/>
      <c r="I5" s="713">
        <f>'Pg 3 Balance Sheet'!D8</f>
        <v>44562</v>
      </c>
      <c r="J5" s="714">
        <f>'Pg 3 Balance Sheet'!E8</f>
        <v>44926</v>
      </c>
      <c r="K5" s="516"/>
    </row>
    <row r="6" spans="1:11" x14ac:dyDescent="0.2">
      <c r="A6" s="553"/>
      <c r="B6" s="559"/>
      <c r="C6" s="560"/>
      <c r="D6" s="560"/>
      <c r="E6" s="560"/>
      <c r="F6" s="560"/>
      <c r="G6" s="560"/>
      <c r="H6" s="560"/>
      <c r="I6" s="715" t="s">
        <v>3</v>
      </c>
      <c r="J6" s="716" t="s">
        <v>3</v>
      </c>
      <c r="K6" s="516"/>
    </row>
    <row r="7" spans="1:11" x14ac:dyDescent="0.2">
      <c r="A7" s="692" t="s">
        <v>8</v>
      </c>
      <c r="B7" s="554" t="s">
        <v>168</v>
      </c>
      <c r="C7" s="516"/>
      <c r="D7" s="516"/>
      <c r="E7" s="516"/>
      <c r="F7" s="516"/>
      <c r="G7" s="560"/>
      <c r="H7" s="516"/>
      <c r="I7" s="516"/>
      <c r="J7" s="555"/>
    </row>
    <row r="8" spans="1:11" x14ac:dyDescent="0.2">
      <c r="A8" s="556"/>
      <c r="B8" s="690" t="s">
        <v>16</v>
      </c>
      <c r="C8" s="899"/>
      <c r="D8" s="899"/>
      <c r="E8" s="899"/>
      <c r="F8" s="899"/>
      <c r="G8" s="899"/>
      <c r="H8" s="516"/>
      <c r="I8" s="717">
        <v>0</v>
      </c>
      <c r="J8" s="718">
        <v>0</v>
      </c>
    </row>
    <row r="9" spans="1:11" x14ac:dyDescent="0.2">
      <c r="A9" s="556"/>
      <c r="B9" s="719"/>
      <c r="C9" s="947" t="s">
        <v>215</v>
      </c>
      <c r="D9" s="947"/>
      <c r="E9" s="947"/>
      <c r="F9" s="947"/>
      <c r="G9" s="947"/>
      <c r="H9" s="516"/>
      <c r="I9" s="720"/>
      <c r="J9" s="721"/>
    </row>
    <row r="10" spans="1:11" x14ac:dyDescent="0.2">
      <c r="A10" s="556"/>
      <c r="B10" s="690" t="s">
        <v>16</v>
      </c>
      <c r="C10" s="899"/>
      <c r="D10" s="899"/>
      <c r="E10" s="899"/>
      <c r="F10" s="899"/>
      <c r="G10" s="899"/>
      <c r="H10" s="516"/>
      <c r="I10" s="717">
        <v>0</v>
      </c>
      <c r="J10" s="718">
        <v>0</v>
      </c>
    </row>
    <row r="11" spans="1:11" x14ac:dyDescent="0.2">
      <c r="A11" s="556"/>
      <c r="B11" s="719"/>
      <c r="C11" s="947" t="s">
        <v>215</v>
      </c>
      <c r="D11" s="947"/>
      <c r="E11" s="947"/>
      <c r="F11" s="947"/>
      <c r="G11" s="947"/>
      <c r="H11" s="516"/>
      <c r="I11" s="720"/>
      <c r="J11" s="721"/>
    </row>
    <row r="12" spans="1:11" x14ac:dyDescent="0.2">
      <c r="A12" s="556"/>
      <c r="B12" s="517"/>
      <c r="C12" s="517"/>
      <c r="D12" s="517"/>
      <c r="E12" s="517"/>
      <c r="F12" s="516"/>
      <c r="G12" s="722" t="s">
        <v>216</v>
      </c>
      <c r="H12" s="516"/>
      <c r="I12" s="717">
        <f>I8+I10</f>
        <v>0</v>
      </c>
      <c r="J12" s="718">
        <f>J8+J10</f>
        <v>0</v>
      </c>
    </row>
    <row r="13" spans="1:11" x14ac:dyDescent="0.2">
      <c r="A13" s="556"/>
      <c r="B13" s="517"/>
      <c r="C13" s="517"/>
      <c r="D13" s="517"/>
      <c r="E13" s="517"/>
      <c r="F13" s="516"/>
      <c r="G13" s="723"/>
      <c r="H13" s="516"/>
      <c r="I13" s="720"/>
      <c r="J13" s="721"/>
    </row>
    <row r="14" spans="1:11" x14ac:dyDescent="0.2">
      <c r="A14" s="692" t="s">
        <v>11</v>
      </c>
      <c r="B14" s="554" t="s">
        <v>495</v>
      </c>
      <c r="C14" s="516"/>
      <c r="D14" s="516"/>
      <c r="E14" s="516"/>
      <c r="F14" s="516"/>
      <c r="G14" s="560"/>
      <c r="H14" s="516"/>
      <c r="I14" s="516"/>
      <c r="J14" s="555"/>
    </row>
    <row r="15" spans="1:11" x14ac:dyDescent="0.2">
      <c r="A15" s="556"/>
      <c r="B15" s="724" t="s">
        <v>214</v>
      </c>
      <c r="C15" s="517"/>
      <c r="F15" s="517"/>
      <c r="G15" s="725" t="s">
        <v>484</v>
      </c>
      <c r="H15" s="516"/>
      <c r="I15" s="745">
        <f>'20A In Transit'!H22</f>
        <v>0</v>
      </c>
      <c r="J15" s="746">
        <v>0</v>
      </c>
    </row>
    <row r="16" spans="1:11" x14ac:dyDescent="0.2">
      <c r="A16" s="556"/>
      <c r="B16" s="724" t="s">
        <v>434</v>
      </c>
      <c r="C16" s="517"/>
      <c r="F16" s="517"/>
      <c r="G16" s="725" t="s">
        <v>484</v>
      </c>
      <c r="H16" s="516"/>
      <c r="I16" s="745">
        <f>'20A In Transit'!H58</f>
        <v>0</v>
      </c>
      <c r="J16" s="746">
        <v>0</v>
      </c>
    </row>
    <row r="17" spans="1:10" x14ac:dyDescent="0.2">
      <c r="A17" s="556"/>
      <c r="B17" s="517"/>
      <c r="C17" s="517"/>
      <c r="D17" s="517"/>
      <c r="E17" s="517"/>
      <c r="F17" s="516"/>
      <c r="G17" s="722" t="s">
        <v>217</v>
      </c>
      <c r="H17" s="516"/>
      <c r="I17" s="717">
        <f>SUM(I15:I16)</f>
        <v>0</v>
      </c>
      <c r="J17" s="718">
        <f>SUM(J15:J16)</f>
        <v>0</v>
      </c>
    </row>
    <row r="18" spans="1:10" x14ac:dyDescent="0.2">
      <c r="A18" s="556"/>
      <c r="B18" s="517"/>
      <c r="C18" s="517"/>
      <c r="D18" s="517"/>
      <c r="E18" s="517"/>
      <c r="F18" s="516"/>
      <c r="G18" s="723"/>
      <c r="H18" s="516"/>
      <c r="I18" s="720"/>
      <c r="J18" s="721"/>
    </row>
    <row r="19" spans="1:10" s="710" customFormat="1" ht="15.95" customHeight="1" x14ac:dyDescent="0.2">
      <c r="A19" s="692" t="s">
        <v>25</v>
      </c>
      <c r="B19" s="726" t="s">
        <v>496</v>
      </c>
      <c r="C19" s="560"/>
      <c r="D19" s="560"/>
      <c r="E19" s="560"/>
      <c r="F19" s="560"/>
      <c r="G19" s="560"/>
      <c r="H19" s="560"/>
      <c r="I19" s="560"/>
      <c r="J19" s="565"/>
    </row>
    <row r="20" spans="1:10" s="710" customFormat="1" ht="5.25" customHeight="1" x14ac:dyDescent="0.2">
      <c r="A20" s="692"/>
      <c r="B20" s="726"/>
      <c r="C20" s="560"/>
      <c r="D20" s="560"/>
      <c r="E20" s="560"/>
      <c r="F20" s="560"/>
      <c r="G20" s="560"/>
      <c r="H20" s="560"/>
      <c r="I20" s="560"/>
      <c r="J20" s="565"/>
    </row>
    <row r="21" spans="1:10" x14ac:dyDescent="0.2">
      <c r="A21" s="556"/>
      <c r="B21" s="727" t="s">
        <v>373</v>
      </c>
      <c r="C21" s="728"/>
      <c r="D21" s="728"/>
      <c r="E21" s="729"/>
      <c r="F21" s="516"/>
      <c r="G21" s="516"/>
      <c r="H21" s="516"/>
      <c r="I21" s="516"/>
      <c r="J21" s="555"/>
    </row>
    <row r="22" spans="1:10" ht="5.25" customHeight="1" x14ac:dyDescent="0.2">
      <c r="A22" s="556"/>
      <c r="B22" s="516"/>
      <c r="C22" s="516"/>
      <c r="D22" s="516"/>
      <c r="E22" s="516"/>
      <c r="F22" s="516"/>
      <c r="G22" s="516"/>
      <c r="H22" s="516"/>
      <c r="I22" s="516"/>
      <c r="J22" s="555"/>
    </row>
    <row r="23" spans="1:10" s="516" customFormat="1" ht="38.25" x14ac:dyDescent="0.2">
      <c r="A23" s="556"/>
      <c r="B23" s="690" t="s">
        <v>167</v>
      </c>
      <c r="D23" s="724" t="s">
        <v>166</v>
      </c>
      <c r="E23" s="690"/>
      <c r="F23" s="690"/>
      <c r="G23" s="724" t="s">
        <v>485</v>
      </c>
      <c r="I23" s="730" t="s">
        <v>125</v>
      </c>
      <c r="J23" s="731" t="s">
        <v>125</v>
      </c>
    </row>
    <row r="24" spans="1:10" x14ac:dyDescent="0.2">
      <c r="A24" s="556"/>
      <c r="B24" s="732"/>
      <c r="C24" s="516"/>
      <c r="D24" s="948"/>
      <c r="E24" s="948"/>
      <c r="F24" s="704"/>
      <c r="G24" s="733"/>
      <c r="H24" s="516"/>
      <c r="I24" s="717">
        <f>'20B Bank Rec'!H63</f>
        <v>0</v>
      </c>
      <c r="J24" s="718">
        <v>0</v>
      </c>
    </row>
    <row r="25" spans="1:10" x14ac:dyDescent="0.2">
      <c r="A25" s="556"/>
      <c r="B25" s="734"/>
      <c r="C25" s="516"/>
      <c r="D25" s="946"/>
      <c r="E25" s="946"/>
      <c r="F25" s="704"/>
      <c r="G25" s="735"/>
      <c r="H25" s="516"/>
      <c r="I25" s="717"/>
      <c r="J25" s="718"/>
    </row>
    <row r="26" spans="1:10" x14ac:dyDescent="0.2">
      <c r="A26" s="556"/>
      <c r="B26" s="734"/>
      <c r="C26" s="516"/>
      <c r="D26" s="946"/>
      <c r="E26" s="946"/>
      <c r="F26" s="704"/>
      <c r="G26" s="735"/>
      <c r="H26" s="516"/>
      <c r="I26" s="717"/>
      <c r="J26" s="718"/>
    </row>
    <row r="27" spans="1:10" x14ac:dyDescent="0.2">
      <c r="A27" s="556"/>
      <c r="B27" s="734"/>
      <c r="C27" s="516"/>
      <c r="D27" s="946"/>
      <c r="E27" s="946"/>
      <c r="F27" s="704"/>
      <c r="G27" s="735"/>
      <c r="H27" s="516"/>
      <c r="I27" s="717"/>
      <c r="J27" s="718"/>
    </row>
    <row r="28" spans="1:10" x14ac:dyDescent="0.2">
      <c r="A28" s="556"/>
      <c r="B28" s="734"/>
      <c r="C28" s="516"/>
      <c r="D28" s="946"/>
      <c r="E28" s="946"/>
      <c r="F28" s="704"/>
      <c r="G28" s="735"/>
      <c r="H28" s="516"/>
      <c r="I28" s="717"/>
      <c r="J28" s="718"/>
    </row>
    <row r="29" spans="1:10" x14ac:dyDescent="0.2">
      <c r="A29" s="556"/>
      <c r="B29" s="734"/>
      <c r="C29" s="516"/>
      <c r="D29" s="946"/>
      <c r="E29" s="946"/>
      <c r="F29" s="704"/>
      <c r="G29" s="735"/>
      <c r="H29" s="516"/>
      <c r="I29" s="717"/>
      <c r="J29" s="718"/>
    </row>
    <row r="30" spans="1:10" x14ac:dyDescent="0.2">
      <c r="A30" s="556"/>
      <c r="B30" s="734"/>
      <c r="C30" s="516"/>
      <c r="D30" s="735"/>
      <c r="E30" s="735"/>
      <c r="F30" s="704"/>
      <c r="G30" s="735"/>
      <c r="H30" s="516"/>
      <c r="I30" s="717"/>
      <c r="J30" s="718"/>
    </row>
    <row r="31" spans="1:10" x14ac:dyDescent="0.2">
      <c r="A31" s="556"/>
      <c r="B31" s="734"/>
      <c r="C31" s="516"/>
      <c r="D31" s="946"/>
      <c r="E31" s="946"/>
      <c r="F31" s="704"/>
      <c r="G31" s="735"/>
      <c r="H31" s="516"/>
      <c r="I31" s="717"/>
      <c r="J31" s="718"/>
    </row>
    <row r="32" spans="1:10" x14ac:dyDescent="0.2">
      <c r="A32" s="556"/>
      <c r="B32" s="734"/>
      <c r="C32" s="516"/>
      <c r="D32" s="946"/>
      <c r="E32" s="946"/>
      <c r="F32" s="704"/>
      <c r="G32" s="735"/>
      <c r="H32" s="516"/>
      <c r="I32" s="717"/>
      <c r="J32" s="718"/>
    </row>
    <row r="33" spans="1:10" x14ac:dyDescent="0.2">
      <c r="A33" s="556"/>
      <c r="B33" s="734"/>
      <c r="C33" s="516"/>
      <c r="D33" s="946"/>
      <c r="E33" s="946"/>
      <c r="F33" s="704"/>
      <c r="G33" s="735"/>
      <c r="H33" s="516"/>
      <c r="I33" s="717"/>
      <c r="J33" s="718"/>
    </row>
    <row r="34" spans="1:10" x14ac:dyDescent="0.2">
      <c r="A34" s="556"/>
      <c r="B34" s="517"/>
      <c r="C34" s="517"/>
      <c r="D34" s="736"/>
      <c r="E34" s="736"/>
      <c r="F34" s="516"/>
      <c r="G34" s="737" t="s">
        <v>227</v>
      </c>
      <c r="H34" s="516"/>
      <c r="I34" s="717">
        <f>SUM(I24:I33)</f>
        <v>0</v>
      </c>
      <c r="J34" s="718">
        <f>SUM(J24:J33)</f>
        <v>0</v>
      </c>
    </row>
    <row r="35" spans="1:10" x14ac:dyDescent="0.2">
      <c r="A35" s="556"/>
      <c r="B35" s="728"/>
      <c r="C35" s="728"/>
      <c r="D35" s="728"/>
      <c r="E35" s="729"/>
      <c r="F35" s="516"/>
      <c r="G35" s="516"/>
      <c r="H35" s="516"/>
      <c r="I35" s="516"/>
      <c r="J35" s="555"/>
    </row>
    <row r="36" spans="1:10" s="710" customFormat="1" ht="15.95" customHeight="1" x14ac:dyDescent="0.2">
      <c r="A36" s="692" t="s">
        <v>26</v>
      </c>
      <c r="B36" s="726" t="s">
        <v>282</v>
      </c>
      <c r="C36" s="560"/>
      <c r="D36" s="560"/>
      <c r="E36" s="560"/>
      <c r="F36" s="560"/>
      <c r="G36" s="560"/>
      <c r="H36" s="560"/>
      <c r="I36" s="560"/>
      <c r="J36" s="565"/>
    </row>
    <row r="37" spans="1:10" s="710" customFormat="1" ht="4.5" customHeight="1" x14ac:dyDescent="0.2">
      <c r="A37" s="692"/>
      <c r="B37" s="726"/>
      <c r="C37" s="560"/>
      <c r="D37" s="560"/>
      <c r="E37" s="560"/>
      <c r="F37" s="560"/>
      <c r="G37" s="560"/>
      <c r="H37" s="560"/>
      <c r="I37" s="560"/>
      <c r="J37" s="565"/>
    </row>
    <row r="38" spans="1:10" x14ac:dyDescent="0.2">
      <c r="A38" s="556"/>
      <c r="B38" s="727" t="s">
        <v>398</v>
      </c>
      <c r="C38" s="728"/>
      <c r="D38" s="728"/>
      <c r="E38" s="729"/>
      <c r="F38" s="516"/>
      <c r="G38" s="516"/>
      <c r="H38" s="516"/>
      <c r="I38" s="516"/>
      <c r="J38" s="555"/>
    </row>
    <row r="39" spans="1:10" ht="6" customHeight="1" x14ac:dyDescent="0.2">
      <c r="A39" s="556"/>
      <c r="B39" s="516"/>
      <c r="C39" s="516"/>
      <c r="D39" s="516"/>
      <c r="E39" s="516"/>
      <c r="F39" s="516"/>
      <c r="G39" s="516"/>
      <c r="H39" s="516"/>
      <c r="I39" s="516"/>
      <c r="J39" s="555"/>
    </row>
    <row r="40" spans="1:10" s="516" customFormat="1" ht="38.25" x14ac:dyDescent="0.2">
      <c r="A40" s="556"/>
      <c r="B40" s="690" t="s">
        <v>167</v>
      </c>
      <c r="D40" s="724" t="s">
        <v>399</v>
      </c>
      <c r="E40" s="690"/>
      <c r="F40" s="690"/>
      <c r="G40" s="724" t="s">
        <v>485</v>
      </c>
      <c r="I40" s="730" t="s">
        <v>125</v>
      </c>
      <c r="J40" s="731" t="s">
        <v>125</v>
      </c>
    </row>
    <row r="41" spans="1:10" x14ac:dyDescent="0.2">
      <c r="A41" s="556"/>
      <c r="B41" s="734"/>
      <c r="C41" s="516"/>
      <c r="D41" s="948"/>
      <c r="E41" s="948"/>
      <c r="F41" s="704"/>
      <c r="G41" s="738"/>
      <c r="H41" s="516"/>
      <c r="I41" s="717">
        <v>0</v>
      </c>
      <c r="J41" s="718">
        <v>0</v>
      </c>
    </row>
    <row r="42" spans="1:10" x14ac:dyDescent="0.2">
      <c r="A42" s="556"/>
      <c r="B42" s="734"/>
      <c r="C42" s="516"/>
      <c r="D42" s="946"/>
      <c r="E42" s="946"/>
      <c r="F42" s="704"/>
      <c r="G42" s="735"/>
      <c r="H42" s="516"/>
      <c r="I42" s="717"/>
      <c r="J42" s="718"/>
    </row>
    <row r="43" spans="1:10" x14ac:dyDescent="0.2">
      <c r="A43" s="556"/>
      <c r="B43" s="734"/>
      <c r="C43" s="516"/>
      <c r="D43" s="946"/>
      <c r="E43" s="946"/>
      <c r="F43" s="704"/>
      <c r="G43" s="735"/>
      <c r="H43" s="516"/>
      <c r="I43" s="717"/>
      <c r="J43" s="718"/>
    </row>
    <row r="44" spans="1:10" x14ac:dyDescent="0.2">
      <c r="A44" s="556"/>
      <c r="B44" s="734"/>
      <c r="C44" s="516"/>
      <c r="D44" s="946"/>
      <c r="E44" s="946"/>
      <c r="F44" s="704"/>
      <c r="G44" s="735"/>
      <c r="H44" s="516"/>
      <c r="I44" s="717"/>
      <c r="J44" s="718"/>
    </row>
    <row r="45" spans="1:10" x14ac:dyDescent="0.2">
      <c r="A45" s="556"/>
      <c r="B45" s="517"/>
      <c r="C45" s="517"/>
      <c r="D45" s="736"/>
      <c r="E45" s="736"/>
      <c r="F45" s="516"/>
      <c r="G45" s="737" t="s">
        <v>228</v>
      </c>
      <c r="H45" s="516"/>
      <c r="I45" s="717">
        <f>SUM(I41:I44)</f>
        <v>0</v>
      </c>
      <c r="J45" s="718">
        <f>SUM(J41:J44)</f>
        <v>0</v>
      </c>
    </row>
    <row r="46" spans="1:10" x14ac:dyDescent="0.2">
      <c r="A46" s="556"/>
      <c r="B46" s="728"/>
      <c r="C46" s="728"/>
      <c r="D46" s="728"/>
      <c r="E46" s="729"/>
      <c r="F46" s="516"/>
      <c r="G46" s="516"/>
      <c r="H46" s="516"/>
      <c r="I46" s="516"/>
      <c r="J46" s="555"/>
    </row>
    <row r="47" spans="1:10" ht="13.5" thickBot="1" x14ac:dyDescent="0.25">
      <c r="A47" s="692" t="s">
        <v>27</v>
      </c>
      <c r="B47" s="554" t="s">
        <v>226</v>
      </c>
      <c r="C47" s="516"/>
      <c r="D47" s="516"/>
      <c r="E47" s="516"/>
      <c r="F47" s="516"/>
      <c r="G47" s="695" t="s">
        <v>273</v>
      </c>
      <c r="H47" s="516"/>
      <c r="I47" s="739">
        <f>I34+I17+I12+I45</f>
        <v>0</v>
      </c>
      <c r="J47" s="740">
        <f>J34+J17+J12+J45</f>
        <v>0</v>
      </c>
    </row>
    <row r="48" spans="1:10" ht="13.5" thickTop="1" x14ac:dyDescent="0.2">
      <c r="A48" s="741"/>
      <c r="B48" s="742"/>
      <c r="C48" s="569"/>
      <c r="D48" s="569"/>
      <c r="E48" s="569"/>
      <c r="F48" s="569"/>
      <c r="G48" s="706"/>
      <c r="H48" s="569"/>
      <c r="I48" s="743" t="s">
        <v>358</v>
      </c>
      <c r="J48" s="744"/>
    </row>
  </sheetData>
  <mergeCells count="18">
    <mergeCell ref="C8:G8"/>
    <mergeCell ref="B3:J3"/>
    <mergeCell ref="D24:E24"/>
    <mergeCell ref="D25:E25"/>
    <mergeCell ref="D44:E44"/>
    <mergeCell ref="C9:G9"/>
    <mergeCell ref="C10:G10"/>
    <mergeCell ref="C11:G11"/>
    <mergeCell ref="D26:E26"/>
    <mergeCell ref="D27:E27"/>
    <mergeCell ref="D28:E28"/>
    <mergeCell ref="D32:E32"/>
    <mergeCell ref="D33:E33"/>
    <mergeCell ref="D41:E41"/>
    <mergeCell ref="D42:E42"/>
    <mergeCell ref="D43:E43"/>
    <mergeCell ref="D29:E29"/>
    <mergeCell ref="D31:E31"/>
  </mergeCells>
  <pageMargins left="0.25" right="0.25" top="0.5" bottom="0.5" header="0.25" footer="0.25"/>
  <pageSetup paperSize="5" orientation="portrait" r:id="rId1"/>
  <headerFooter alignWithMargins="0">
    <oddFooter>&amp;C&amp;8&amp;A&amp;R&amp;8P 04 909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9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2.5703125" style="14" customWidth="1"/>
    <col min="4" max="4" width="26.85546875" style="14" customWidth="1"/>
    <col min="5" max="5" width="9.140625" style="14"/>
    <col min="6" max="6" width="24.28515625" style="14" customWidth="1"/>
    <col min="7" max="7" width="2.140625" style="14" customWidth="1"/>
    <col min="8" max="8" width="15.85546875" style="14" customWidth="1"/>
    <col min="9" max="9" width="2.140625" style="14" customWidth="1"/>
    <col min="10" max="16384" width="9.140625" style="14"/>
  </cols>
  <sheetData>
    <row r="1" spans="1:9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9" s="16" customFormat="1" ht="15.95" customHeight="1" x14ac:dyDescent="0.25">
      <c r="A2" s="60"/>
      <c r="B2" s="15" t="s">
        <v>278</v>
      </c>
      <c r="C2" s="17"/>
      <c r="D2" s="888"/>
      <c r="E2" s="888"/>
      <c r="F2" s="888"/>
      <c r="G2" s="17"/>
      <c r="H2" s="17"/>
      <c r="I2" s="62"/>
    </row>
    <row r="3" spans="1:9" s="16" customFormat="1" ht="15.95" customHeight="1" x14ac:dyDescent="0.25">
      <c r="A3" s="60"/>
      <c r="B3" s="888" t="s">
        <v>497</v>
      </c>
      <c r="C3" s="889"/>
      <c r="D3" s="889"/>
      <c r="E3" s="889"/>
      <c r="F3" s="889"/>
      <c r="G3" s="889"/>
      <c r="H3" s="889"/>
      <c r="I3" s="62"/>
    </row>
    <row r="4" spans="1:9" s="16" customFormat="1" x14ac:dyDescent="0.2">
      <c r="A4" s="72"/>
      <c r="I4" s="62"/>
    </row>
    <row r="5" spans="1:9" s="16" customFormat="1" ht="15.95" customHeight="1" x14ac:dyDescent="0.25">
      <c r="A5" s="60"/>
      <c r="B5" s="952" t="s">
        <v>214</v>
      </c>
      <c r="C5" s="953"/>
      <c r="D5" s="953"/>
      <c r="E5" s="953"/>
      <c r="F5" s="953"/>
      <c r="G5" s="953"/>
      <c r="H5" s="953"/>
      <c r="I5" s="62"/>
    </row>
    <row r="6" spans="1:9" s="16" customFormat="1" ht="25.5" customHeight="1" x14ac:dyDescent="0.2">
      <c r="A6" s="72"/>
      <c r="B6" s="322" t="s">
        <v>275</v>
      </c>
      <c r="D6" s="889" t="s">
        <v>36</v>
      </c>
      <c r="E6" s="889"/>
      <c r="F6" s="889"/>
      <c r="H6" s="305" t="s">
        <v>3</v>
      </c>
      <c r="I6" s="62"/>
    </row>
    <row r="7" spans="1:9" x14ac:dyDescent="0.2">
      <c r="A7" s="72"/>
      <c r="B7" s="53"/>
      <c r="C7" s="16"/>
      <c r="D7" s="932"/>
      <c r="E7" s="932"/>
      <c r="F7" s="932"/>
      <c r="G7" s="16"/>
      <c r="H7" s="27">
        <v>0</v>
      </c>
      <c r="I7" s="62"/>
    </row>
    <row r="8" spans="1:9" x14ac:dyDescent="0.2">
      <c r="A8" s="72"/>
      <c r="B8" s="53"/>
      <c r="C8" s="16"/>
      <c r="D8" s="932"/>
      <c r="E8" s="932"/>
      <c r="F8" s="932"/>
      <c r="G8" s="16"/>
      <c r="H8" s="27"/>
      <c r="I8" s="62"/>
    </row>
    <row r="9" spans="1:9" x14ac:dyDescent="0.2">
      <c r="A9" s="72"/>
      <c r="B9" s="53"/>
      <c r="C9" s="16"/>
      <c r="D9" s="932"/>
      <c r="E9" s="932"/>
      <c r="F9" s="932"/>
      <c r="G9" s="16"/>
      <c r="H9" s="27"/>
      <c r="I9" s="62"/>
    </row>
    <row r="10" spans="1:9" x14ac:dyDescent="0.2">
      <c r="A10" s="72"/>
      <c r="B10" s="53"/>
      <c r="C10" s="16"/>
      <c r="D10" s="932"/>
      <c r="E10" s="932"/>
      <c r="F10" s="932"/>
      <c r="G10" s="16"/>
      <c r="H10" s="27"/>
      <c r="I10" s="62"/>
    </row>
    <row r="11" spans="1:9" x14ac:dyDescent="0.2">
      <c r="A11" s="72"/>
      <c r="B11" s="53"/>
      <c r="C11" s="16"/>
      <c r="D11" s="932"/>
      <c r="E11" s="932"/>
      <c r="F11" s="932"/>
      <c r="G11" s="16"/>
      <c r="H11" s="27"/>
      <c r="I11" s="62"/>
    </row>
    <row r="12" spans="1:9" x14ac:dyDescent="0.2">
      <c r="A12" s="72"/>
      <c r="B12" s="53"/>
      <c r="C12" s="16"/>
      <c r="D12" s="932"/>
      <c r="E12" s="932"/>
      <c r="F12" s="932"/>
      <c r="G12" s="16"/>
      <c r="H12" s="27"/>
      <c r="I12" s="62"/>
    </row>
    <row r="13" spans="1:9" x14ac:dyDescent="0.2">
      <c r="A13" s="72"/>
      <c r="B13" s="53"/>
      <c r="C13" s="16"/>
      <c r="D13" s="932"/>
      <c r="E13" s="932"/>
      <c r="F13" s="932"/>
      <c r="G13" s="16"/>
      <c r="H13" s="27"/>
      <c r="I13" s="62"/>
    </row>
    <row r="14" spans="1:9" x14ac:dyDescent="0.2">
      <c r="A14" s="72"/>
      <c r="B14" s="53"/>
      <c r="C14" s="16"/>
      <c r="D14" s="932"/>
      <c r="E14" s="932"/>
      <c r="F14" s="932"/>
      <c r="G14" s="16"/>
      <c r="H14" s="27"/>
      <c r="I14" s="62"/>
    </row>
    <row r="15" spans="1:9" x14ac:dyDescent="0.2">
      <c r="A15" s="72"/>
      <c r="B15" s="53"/>
      <c r="C15" s="16"/>
      <c r="D15" s="932"/>
      <c r="E15" s="932"/>
      <c r="F15" s="932"/>
      <c r="G15" s="16"/>
      <c r="H15" s="27"/>
      <c r="I15" s="62"/>
    </row>
    <row r="16" spans="1:9" x14ac:dyDescent="0.2">
      <c r="A16" s="72"/>
      <c r="B16" s="53"/>
      <c r="C16" s="16"/>
      <c r="D16" s="932"/>
      <c r="E16" s="932"/>
      <c r="F16" s="932"/>
      <c r="G16" s="16"/>
      <c r="H16" s="27"/>
      <c r="I16" s="62"/>
    </row>
    <row r="17" spans="1:9" x14ac:dyDescent="0.2">
      <c r="A17" s="72"/>
      <c r="B17" s="53"/>
      <c r="C17" s="16"/>
      <c r="D17" s="932"/>
      <c r="E17" s="932"/>
      <c r="F17" s="932"/>
      <c r="G17" s="16"/>
      <c r="H17" s="27"/>
      <c r="I17" s="62"/>
    </row>
    <row r="18" spans="1:9" x14ac:dyDescent="0.2">
      <c r="A18" s="72"/>
      <c r="B18" s="53"/>
      <c r="C18" s="16"/>
      <c r="D18" s="932"/>
      <c r="E18" s="932"/>
      <c r="F18" s="932"/>
      <c r="G18" s="16"/>
      <c r="H18" s="27"/>
      <c r="I18" s="62"/>
    </row>
    <row r="19" spans="1:9" x14ac:dyDescent="0.2">
      <c r="A19" s="72"/>
      <c r="B19" s="53"/>
      <c r="C19" s="16"/>
      <c r="D19" s="932"/>
      <c r="E19" s="932"/>
      <c r="F19" s="932"/>
      <c r="G19" s="16"/>
      <c r="H19" s="27"/>
      <c r="I19" s="62"/>
    </row>
    <row r="20" spans="1:9" x14ac:dyDescent="0.2">
      <c r="A20" s="72"/>
      <c r="B20" s="53"/>
      <c r="C20" s="16"/>
      <c r="D20" s="932"/>
      <c r="E20" s="932"/>
      <c r="F20" s="932"/>
      <c r="G20" s="16"/>
      <c r="H20" s="27"/>
      <c r="I20" s="62"/>
    </row>
    <row r="21" spans="1:9" x14ac:dyDescent="0.2">
      <c r="A21" s="72"/>
      <c r="B21" s="53"/>
      <c r="C21" s="16"/>
      <c r="D21" s="932"/>
      <c r="E21" s="932"/>
      <c r="F21" s="932"/>
      <c r="G21" s="16"/>
      <c r="H21" s="27"/>
      <c r="I21" s="62"/>
    </row>
    <row r="22" spans="1:9" ht="13.5" thickBot="1" x14ac:dyDescent="0.25">
      <c r="A22" s="72"/>
      <c r="B22" s="30"/>
      <c r="C22" s="16"/>
      <c r="D22" s="313"/>
      <c r="E22" s="313"/>
      <c r="F22" s="20" t="s">
        <v>374</v>
      </c>
      <c r="G22" s="16"/>
      <c r="H22" s="28">
        <f>SUM(H7:H21)</f>
        <v>0</v>
      </c>
      <c r="I22" s="62"/>
    </row>
    <row r="23" spans="1:9" s="16" customFormat="1" ht="35.25" customHeight="1" thickTop="1" x14ac:dyDescent="0.25">
      <c r="A23" s="60"/>
      <c r="B23" s="952" t="s">
        <v>434</v>
      </c>
      <c r="C23" s="953"/>
      <c r="D23" s="953"/>
      <c r="E23" s="953"/>
      <c r="F23" s="953"/>
      <c r="G23" s="953"/>
      <c r="H23" s="953"/>
      <c r="I23" s="62"/>
    </row>
    <row r="24" spans="1:9" s="16" customFormat="1" x14ac:dyDescent="0.2">
      <c r="A24" s="72"/>
      <c r="B24" s="322" t="s">
        <v>276</v>
      </c>
      <c r="D24" s="954" t="s">
        <v>36</v>
      </c>
      <c r="E24" s="889"/>
      <c r="F24" s="889"/>
      <c r="H24" s="305" t="s">
        <v>3</v>
      </c>
      <c r="I24" s="62"/>
    </row>
    <row r="25" spans="1:9" x14ac:dyDescent="0.2">
      <c r="A25" s="72"/>
      <c r="B25" s="31"/>
      <c r="C25" s="16"/>
      <c r="D25" s="935"/>
      <c r="E25" s="935"/>
      <c r="F25" s="935"/>
      <c r="G25" s="16"/>
      <c r="H25" s="27">
        <v>0</v>
      </c>
      <c r="I25" s="62"/>
    </row>
    <row r="26" spans="1:9" x14ac:dyDescent="0.2">
      <c r="A26" s="72"/>
      <c r="B26" s="31"/>
      <c r="C26" s="16"/>
      <c r="D26" s="937"/>
      <c r="E26" s="937"/>
      <c r="F26" s="937"/>
      <c r="G26" s="16"/>
      <c r="H26" s="27"/>
      <c r="I26" s="62"/>
    </row>
    <row r="27" spans="1:9" x14ac:dyDescent="0.2">
      <c r="A27" s="72"/>
      <c r="B27" s="31"/>
      <c r="C27" s="16"/>
      <c r="D27" s="937"/>
      <c r="E27" s="937"/>
      <c r="F27" s="937"/>
      <c r="G27" s="16"/>
      <c r="H27" s="27"/>
      <c r="I27" s="62"/>
    </row>
    <row r="28" spans="1:9" x14ac:dyDescent="0.2">
      <c r="A28" s="72"/>
      <c r="B28" s="31"/>
      <c r="C28" s="16"/>
      <c r="D28" s="937"/>
      <c r="E28" s="937"/>
      <c r="F28" s="937"/>
      <c r="G28" s="16"/>
      <c r="H28" s="27"/>
      <c r="I28" s="62"/>
    </row>
    <row r="29" spans="1:9" x14ac:dyDescent="0.2">
      <c r="A29" s="72"/>
      <c r="B29" s="31"/>
      <c r="C29" s="16"/>
      <c r="D29" s="937"/>
      <c r="E29" s="937"/>
      <c r="F29" s="937"/>
      <c r="G29" s="16"/>
      <c r="H29" s="27"/>
      <c r="I29" s="62"/>
    </row>
    <row r="30" spans="1:9" x14ac:dyDescent="0.2">
      <c r="A30" s="72"/>
      <c r="B30" s="31"/>
      <c r="C30" s="16"/>
      <c r="D30" s="937"/>
      <c r="E30" s="937"/>
      <c r="F30" s="937"/>
      <c r="G30" s="16"/>
      <c r="H30" s="27"/>
      <c r="I30" s="62"/>
    </row>
    <row r="31" spans="1:9" x14ac:dyDescent="0.2">
      <c r="A31" s="72"/>
      <c r="B31" s="31"/>
      <c r="C31" s="16"/>
      <c r="D31" s="937"/>
      <c r="E31" s="937"/>
      <c r="F31" s="937"/>
      <c r="G31" s="16"/>
      <c r="H31" s="27"/>
      <c r="I31" s="62"/>
    </row>
    <row r="32" spans="1:9" x14ac:dyDescent="0.2">
      <c r="A32" s="72"/>
      <c r="B32" s="31"/>
      <c r="C32" s="16"/>
      <c r="D32" s="937"/>
      <c r="E32" s="937"/>
      <c r="F32" s="937"/>
      <c r="G32" s="16"/>
      <c r="H32" s="27"/>
      <c r="I32" s="62"/>
    </row>
    <row r="33" spans="1:9" x14ac:dyDescent="0.2">
      <c r="A33" s="72"/>
      <c r="B33" s="31"/>
      <c r="C33" s="16"/>
      <c r="D33" s="937"/>
      <c r="E33" s="937"/>
      <c r="F33" s="937"/>
      <c r="G33" s="16"/>
      <c r="H33" s="27"/>
      <c r="I33" s="62"/>
    </row>
    <row r="34" spans="1:9" x14ac:dyDescent="0.2">
      <c r="A34" s="72"/>
      <c r="B34" s="31"/>
      <c r="C34" s="16"/>
      <c r="D34" s="937"/>
      <c r="E34" s="937"/>
      <c r="F34" s="937"/>
      <c r="G34" s="16"/>
      <c r="H34" s="27"/>
      <c r="I34" s="62"/>
    </row>
    <row r="35" spans="1:9" x14ac:dyDescent="0.2">
      <c r="A35" s="72"/>
      <c r="B35" s="31"/>
      <c r="C35" s="16"/>
      <c r="D35" s="937"/>
      <c r="E35" s="937"/>
      <c r="F35" s="937"/>
      <c r="G35" s="16"/>
      <c r="H35" s="27"/>
      <c r="I35" s="62"/>
    </row>
    <row r="36" spans="1:9" x14ac:dyDescent="0.2">
      <c r="A36" s="72"/>
      <c r="B36" s="31"/>
      <c r="C36" s="16"/>
      <c r="D36" s="937"/>
      <c r="E36" s="937"/>
      <c r="F36" s="937"/>
      <c r="G36" s="16"/>
      <c r="H36" s="27"/>
      <c r="I36" s="62"/>
    </row>
    <row r="37" spans="1:9" x14ac:dyDescent="0.2">
      <c r="A37" s="72"/>
      <c r="B37" s="31"/>
      <c r="C37" s="16"/>
      <c r="D37" s="937"/>
      <c r="E37" s="937"/>
      <c r="F37" s="937"/>
      <c r="G37" s="16"/>
      <c r="H37" s="27"/>
      <c r="I37" s="62"/>
    </row>
    <row r="38" spans="1:9" x14ac:dyDescent="0.2">
      <c r="A38" s="72"/>
      <c r="B38" s="31"/>
      <c r="C38" s="16"/>
      <c r="D38" s="937"/>
      <c r="E38" s="937"/>
      <c r="F38" s="937"/>
      <c r="G38" s="16"/>
      <c r="H38" s="27"/>
      <c r="I38" s="62"/>
    </row>
    <row r="39" spans="1:9" x14ac:dyDescent="0.2">
      <c r="A39" s="72"/>
      <c r="B39" s="31"/>
      <c r="C39" s="16"/>
      <c r="D39" s="937"/>
      <c r="E39" s="937"/>
      <c r="F39" s="937"/>
      <c r="G39" s="16"/>
      <c r="H39" s="27"/>
      <c r="I39" s="62"/>
    </row>
    <row r="40" spans="1:9" x14ac:dyDescent="0.2">
      <c r="A40" s="72"/>
      <c r="B40" s="31"/>
      <c r="C40" s="16"/>
      <c r="D40" s="937"/>
      <c r="E40" s="937"/>
      <c r="F40" s="937"/>
      <c r="G40" s="16"/>
      <c r="H40" s="27"/>
      <c r="I40" s="62"/>
    </row>
    <row r="41" spans="1:9" x14ac:dyDescent="0.2">
      <c r="A41" s="72"/>
      <c r="B41" s="31"/>
      <c r="C41" s="16"/>
      <c r="D41" s="937"/>
      <c r="E41" s="937"/>
      <c r="F41" s="937"/>
      <c r="G41" s="16"/>
      <c r="H41" s="27"/>
      <c r="I41" s="62"/>
    </row>
    <row r="42" spans="1:9" x14ac:dyDescent="0.2">
      <c r="A42" s="72"/>
      <c r="B42" s="31"/>
      <c r="C42" s="16"/>
      <c r="D42" s="937"/>
      <c r="E42" s="937"/>
      <c r="F42" s="937"/>
      <c r="G42" s="16"/>
      <c r="H42" s="27"/>
      <c r="I42" s="62"/>
    </row>
    <row r="43" spans="1:9" x14ac:dyDescent="0.2">
      <c r="A43" s="72"/>
      <c r="B43" s="31"/>
      <c r="C43" s="16"/>
      <c r="D43" s="937"/>
      <c r="E43" s="937"/>
      <c r="F43" s="937"/>
      <c r="G43" s="16"/>
      <c r="H43" s="27"/>
      <c r="I43" s="62"/>
    </row>
    <row r="44" spans="1:9" x14ac:dyDescent="0.2">
      <c r="A44" s="72"/>
      <c r="B44" s="31"/>
      <c r="C44" s="16"/>
      <c r="D44" s="937"/>
      <c r="E44" s="937"/>
      <c r="F44" s="937"/>
      <c r="G44" s="16"/>
      <c r="H44" s="27"/>
      <c r="I44" s="62"/>
    </row>
    <row r="45" spans="1:9" x14ac:dyDescent="0.2">
      <c r="A45" s="72"/>
      <c r="B45" s="31"/>
      <c r="C45" s="16"/>
      <c r="D45" s="937"/>
      <c r="E45" s="937"/>
      <c r="F45" s="937"/>
      <c r="G45" s="16"/>
      <c r="H45" s="27"/>
      <c r="I45" s="62"/>
    </row>
    <row r="46" spans="1:9" x14ac:dyDescent="0.2">
      <c r="A46" s="72"/>
      <c r="B46" s="31"/>
      <c r="C46" s="16"/>
      <c r="D46" s="937"/>
      <c r="E46" s="937"/>
      <c r="F46" s="937"/>
      <c r="G46" s="16"/>
      <c r="H46" s="27"/>
      <c r="I46" s="62"/>
    </row>
    <row r="47" spans="1:9" x14ac:dyDescent="0.2">
      <c r="A47" s="72"/>
      <c r="B47" s="31"/>
      <c r="C47" s="16"/>
      <c r="D47" s="937"/>
      <c r="E47" s="937"/>
      <c r="F47" s="937"/>
      <c r="G47" s="16"/>
      <c r="H47" s="27"/>
      <c r="I47" s="62"/>
    </row>
    <row r="48" spans="1:9" x14ac:dyDescent="0.2">
      <c r="A48" s="72"/>
      <c r="B48" s="31"/>
      <c r="C48" s="16"/>
      <c r="D48" s="937"/>
      <c r="E48" s="937"/>
      <c r="F48" s="937"/>
      <c r="G48" s="16"/>
      <c r="H48" s="27"/>
      <c r="I48" s="62"/>
    </row>
    <row r="49" spans="1:9" x14ac:dyDescent="0.2">
      <c r="A49" s="72"/>
      <c r="B49" s="31"/>
      <c r="C49" s="16"/>
      <c r="D49" s="937"/>
      <c r="E49" s="937"/>
      <c r="F49" s="937"/>
      <c r="G49" s="16"/>
      <c r="H49" s="27"/>
      <c r="I49" s="62"/>
    </row>
    <row r="50" spans="1:9" x14ac:dyDescent="0.2">
      <c r="A50" s="72"/>
      <c r="B50" s="31"/>
      <c r="C50" s="16"/>
      <c r="D50" s="937"/>
      <c r="E50" s="937"/>
      <c r="F50" s="937"/>
      <c r="G50" s="16"/>
      <c r="H50" s="27"/>
      <c r="I50" s="62"/>
    </row>
    <row r="51" spans="1:9" x14ac:dyDescent="0.2">
      <c r="A51" s="72"/>
      <c r="B51" s="31"/>
      <c r="C51" s="16"/>
      <c r="D51" s="937"/>
      <c r="E51" s="937"/>
      <c r="F51" s="937"/>
      <c r="G51" s="16"/>
      <c r="H51" s="27"/>
      <c r="I51" s="62"/>
    </row>
    <row r="52" spans="1:9" x14ac:dyDescent="0.2">
      <c r="A52" s="72"/>
      <c r="B52" s="31"/>
      <c r="C52" s="16"/>
      <c r="D52" s="937"/>
      <c r="E52" s="937"/>
      <c r="F52" s="937"/>
      <c r="G52" s="16"/>
      <c r="H52" s="27"/>
      <c r="I52" s="62"/>
    </row>
    <row r="53" spans="1:9" x14ac:dyDescent="0.2">
      <c r="A53" s="72"/>
      <c r="B53" s="31"/>
      <c r="C53" s="16"/>
      <c r="D53" s="937"/>
      <c r="E53" s="937"/>
      <c r="F53" s="937"/>
      <c r="G53" s="16"/>
      <c r="H53" s="27"/>
      <c r="I53" s="62"/>
    </row>
    <row r="54" spans="1:9" x14ac:dyDescent="0.2">
      <c r="A54" s="72"/>
      <c r="B54" s="31"/>
      <c r="C54" s="16"/>
      <c r="D54" s="937"/>
      <c r="E54" s="937"/>
      <c r="F54" s="937"/>
      <c r="G54" s="16"/>
      <c r="H54" s="27"/>
      <c r="I54" s="62"/>
    </row>
    <row r="55" spans="1:9" x14ac:dyDescent="0.2">
      <c r="A55" s="72"/>
      <c r="B55" s="31"/>
      <c r="C55" s="16"/>
      <c r="D55" s="937"/>
      <c r="E55" s="937"/>
      <c r="F55" s="937"/>
      <c r="G55" s="16"/>
      <c r="H55" s="27"/>
      <c r="I55" s="62"/>
    </row>
    <row r="56" spans="1:9" x14ac:dyDescent="0.2">
      <c r="A56" s="72"/>
      <c r="B56" s="31"/>
      <c r="C56" s="16"/>
      <c r="D56" s="937"/>
      <c r="E56" s="937"/>
      <c r="F56" s="937"/>
      <c r="G56" s="16"/>
      <c r="H56" s="27"/>
      <c r="I56" s="62"/>
    </row>
    <row r="57" spans="1:9" x14ac:dyDescent="0.2">
      <c r="A57" s="72"/>
      <c r="B57" s="31"/>
      <c r="C57" s="16"/>
      <c r="D57" s="937"/>
      <c r="E57" s="937"/>
      <c r="F57" s="937"/>
      <c r="G57" s="16"/>
      <c r="H57" s="27"/>
      <c r="I57" s="62"/>
    </row>
    <row r="58" spans="1:9" s="16" customFormat="1" ht="13.5" thickBot="1" x14ac:dyDescent="0.25">
      <c r="A58" s="72"/>
      <c r="F58" s="20" t="s">
        <v>374</v>
      </c>
      <c r="H58" s="28">
        <f>SUM(H25:H57)</f>
        <v>0</v>
      </c>
      <c r="I58" s="62"/>
    </row>
    <row r="59" spans="1:9" ht="13.5" thickTop="1" x14ac:dyDescent="0.2">
      <c r="A59" s="73"/>
      <c r="B59" s="21"/>
      <c r="C59" s="21"/>
      <c r="D59" s="21"/>
      <c r="E59" s="21"/>
      <c r="F59" s="21"/>
      <c r="G59" s="21"/>
      <c r="H59" s="21"/>
      <c r="I59" s="70"/>
    </row>
  </sheetData>
  <mergeCells count="54">
    <mergeCell ref="D2:F2"/>
    <mergeCell ref="B3:H3"/>
    <mergeCell ref="B5:H5"/>
    <mergeCell ref="D6:F6"/>
    <mergeCell ref="D7:F7"/>
    <mergeCell ref="D8:F8"/>
    <mergeCell ref="D26:F26"/>
    <mergeCell ref="D9:F9"/>
    <mergeCell ref="D10:F10"/>
    <mergeCell ref="D11:F11"/>
    <mergeCell ref="D12:F12"/>
    <mergeCell ref="D17:F17"/>
    <mergeCell ref="D18:F18"/>
    <mergeCell ref="D19:F19"/>
    <mergeCell ref="D20:F20"/>
    <mergeCell ref="D21:F21"/>
    <mergeCell ref="D24:F24"/>
    <mergeCell ref="D25:F25"/>
    <mergeCell ref="D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49:F49"/>
    <mergeCell ref="D50:F50"/>
    <mergeCell ref="D39:F39"/>
    <mergeCell ref="D40:F40"/>
    <mergeCell ref="D41:F41"/>
    <mergeCell ref="D42:F42"/>
    <mergeCell ref="D43:F43"/>
    <mergeCell ref="D44:F44"/>
    <mergeCell ref="D57:F57"/>
    <mergeCell ref="B23:H23"/>
    <mergeCell ref="D13:F13"/>
    <mergeCell ref="D14:F14"/>
    <mergeCell ref="D15:F15"/>
    <mergeCell ref="D16:F16"/>
    <mergeCell ref="D51:F51"/>
    <mergeCell ref="D52:F52"/>
    <mergeCell ref="D53:F53"/>
    <mergeCell ref="D54:F54"/>
    <mergeCell ref="D55:F55"/>
    <mergeCell ref="D56:F56"/>
    <mergeCell ref="D45:F45"/>
    <mergeCell ref="D46:F46"/>
    <mergeCell ref="D47:F47"/>
    <mergeCell ref="D48:F48"/>
  </mergeCells>
  <pageMargins left="0.25" right="0.25" top="0.5" bottom="0.5" header="0.25" footer="0.25"/>
  <pageSetup paperSize="5" orientation="portrait" r:id="rId1"/>
  <headerFooter alignWithMargins="0">
    <oddHeader>&amp;C&amp;"Arial,Bold"&amp;14CONFIDENTIAL</oddHeader>
    <oddFooter xml:space="preserve">&amp;C&amp;8&amp;A&amp;R&amp;8P 04 909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4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2.5703125" style="14" customWidth="1"/>
    <col min="4" max="4" width="8.85546875" style="14" customWidth="1"/>
    <col min="5" max="5" width="2.140625" style="14" customWidth="1"/>
    <col min="6" max="6" width="52.7109375" style="14" customWidth="1"/>
    <col min="7" max="7" width="1.5703125" style="14" customWidth="1"/>
    <col min="8" max="8" width="15.85546875" style="14" customWidth="1"/>
    <col min="9" max="9" width="2.140625" style="14" customWidth="1"/>
    <col min="10" max="16384" width="9.140625" style="14"/>
  </cols>
  <sheetData>
    <row r="1" spans="1:10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10" s="16" customFormat="1" x14ac:dyDescent="0.2">
      <c r="A2" s="72"/>
      <c r="B2" s="15" t="s">
        <v>281</v>
      </c>
      <c r="I2" s="62"/>
    </row>
    <row r="3" spans="1:10" s="16" customFormat="1" ht="15.95" customHeight="1" x14ac:dyDescent="0.25">
      <c r="A3" s="60"/>
      <c r="B3" s="888" t="s">
        <v>146</v>
      </c>
      <c r="C3" s="889"/>
      <c r="D3" s="889"/>
      <c r="E3" s="889"/>
      <c r="F3" s="889"/>
      <c r="G3" s="889"/>
      <c r="H3" s="889"/>
      <c r="I3" s="62"/>
    </row>
    <row r="4" spans="1:10" ht="11.1" customHeight="1" x14ac:dyDescent="0.2">
      <c r="A4" s="60"/>
      <c r="B4" s="887"/>
      <c r="C4" s="889"/>
      <c r="D4" s="889"/>
      <c r="E4" s="889"/>
      <c r="F4" s="889"/>
      <c r="G4" s="889"/>
      <c r="H4" s="889"/>
      <c r="I4" s="890"/>
      <c r="J4" s="16"/>
    </row>
    <row r="5" spans="1:10" ht="44.25" customHeight="1" x14ac:dyDescent="0.2">
      <c r="A5" s="60"/>
      <c r="B5" s="157"/>
      <c r="C5" s="155"/>
      <c r="D5" s="367"/>
      <c r="E5" s="367"/>
      <c r="F5" s="155"/>
      <c r="G5" s="155"/>
      <c r="H5" s="155"/>
      <c r="I5" s="156"/>
      <c r="J5" s="16"/>
    </row>
    <row r="6" spans="1:10" ht="42.75" customHeight="1" x14ac:dyDescent="0.2">
      <c r="A6" s="72"/>
      <c r="B6" s="15" t="s">
        <v>400</v>
      </c>
      <c r="C6" s="16"/>
      <c r="D6" s="955"/>
      <c r="E6" s="955"/>
      <c r="F6" s="955"/>
      <c r="G6" s="16"/>
      <c r="H6" s="367"/>
      <c r="I6" s="62"/>
    </row>
    <row r="7" spans="1:10" ht="26.25" customHeight="1" x14ac:dyDescent="0.2">
      <c r="A7" s="72"/>
      <c r="B7" s="15" t="s">
        <v>487</v>
      </c>
      <c r="C7" s="16"/>
      <c r="D7" s="412"/>
      <c r="E7" s="412"/>
      <c r="F7" s="412"/>
      <c r="G7" s="16"/>
      <c r="H7" s="391"/>
      <c r="I7" s="62"/>
    </row>
    <row r="8" spans="1:10" ht="25.5" customHeight="1" x14ac:dyDescent="0.2">
      <c r="A8" s="72"/>
      <c r="B8" s="415" t="s">
        <v>486</v>
      </c>
      <c r="C8" s="16"/>
      <c r="D8" s="956"/>
      <c r="E8" s="956"/>
      <c r="F8" s="956"/>
      <c r="G8" s="16"/>
      <c r="H8" s="103" t="s">
        <v>3</v>
      </c>
      <c r="I8" s="62"/>
    </row>
    <row r="9" spans="1:10" x14ac:dyDescent="0.2">
      <c r="A9" s="72"/>
      <c r="B9" s="16"/>
      <c r="C9" s="16"/>
      <c r="D9" s="16"/>
      <c r="E9" s="16"/>
      <c r="F9" s="16"/>
      <c r="G9" s="16"/>
      <c r="I9" s="62"/>
    </row>
    <row r="10" spans="1:10" x14ac:dyDescent="0.2">
      <c r="A10" s="72"/>
      <c r="B10" s="130" t="s">
        <v>37</v>
      </c>
      <c r="C10" s="16"/>
      <c r="D10" s="16"/>
      <c r="E10" s="16"/>
      <c r="F10" s="16"/>
      <c r="G10" s="16"/>
      <c r="H10" s="27">
        <v>0</v>
      </c>
      <c r="I10" s="62"/>
    </row>
    <row r="11" spans="1:10" x14ac:dyDescent="0.2">
      <c r="A11" s="72"/>
      <c r="B11" s="16"/>
      <c r="C11" s="16"/>
      <c r="D11" s="16"/>
      <c r="E11" s="16"/>
      <c r="F11" s="16"/>
      <c r="G11" s="16"/>
      <c r="H11" s="16"/>
      <c r="I11" s="62"/>
    </row>
    <row r="12" spans="1:10" x14ac:dyDescent="0.2">
      <c r="A12" s="72"/>
      <c r="B12" s="16" t="s">
        <v>35</v>
      </c>
      <c r="C12" s="16"/>
      <c r="D12" s="16"/>
      <c r="E12" s="16"/>
      <c r="F12" s="16"/>
      <c r="G12" s="16"/>
      <c r="H12" s="29"/>
      <c r="I12" s="62"/>
    </row>
    <row r="13" spans="1:10" s="16" customFormat="1" ht="25.5" customHeight="1" x14ac:dyDescent="0.2">
      <c r="A13" s="72"/>
      <c r="B13" s="103" t="s">
        <v>0</v>
      </c>
      <c r="D13" s="371" t="s">
        <v>402</v>
      </c>
      <c r="F13" s="367" t="s">
        <v>36</v>
      </c>
      <c r="H13" s="103" t="s">
        <v>3</v>
      </c>
      <c r="I13" s="62"/>
    </row>
    <row r="14" spans="1:10" x14ac:dyDescent="0.2">
      <c r="A14" s="72"/>
      <c r="B14" s="53"/>
      <c r="C14" s="16"/>
      <c r="D14" s="369"/>
      <c r="E14" s="16"/>
      <c r="F14" s="369"/>
      <c r="G14" s="16"/>
      <c r="H14" s="27">
        <v>0</v>
      </c>
      <c r="I14" s="62"/>
    </row>
    <row r="15" spans="1:10" x14ac:dyDescent="0.2">
      <c r="A15" s="72"/>
      <c r="B15" s="53"/>
      <c r="C15" s="16"/>
      <c r="D15" s="368"/>
      <c r="E15" s="16"/>
      <c r="F15" s="368"/>
      <c r="G15" s="16"/>
      <c r="H15" s="27"/>
      <c r="I15" s="62"/>
    </row>
    <row r="16" spans="1:10" x14ac:dyDescent="0.2">
      <c r="A16" s="72"/>
      <c r="B16" s="53"/>
      <c r="C16" s="16"/>
      <c r="D16" s="368"/>
      <c r="E16" s="16"/>
      <c r="F16" s="368"/>
      <c r="G16" s="16"/>
      <c r="H16" s="27"/>
      <c r="I16" s="62"/>
    </row>
    <row r="17" spans="1:9" x14ac:dyDescent="0.2">
      <c r="A17" s="72"/>
      <c r="B17" s="53"/>
      <c r="C17" s="16"/>
      <c r="D17" s="368"/>
      <c r="E17" s="16"/>
      <c r="F17" s="368"/>
      <c r="G17" s="16"/>
      <c r="H17" s="27"/>
      <c r="I17" s="62"/>
    </row>
    <row r="18" spans="1:9" x14ac:dyDescent="0.2">
      <c r="A18" s="72"/>
      <c r="B18" s="53"/>
      <c r="C18" s="16"/>
      <c r="D18" s="368"/>
      <c r="E18" s="16"/>
      <c r="F18" s="368"/>
      <c r="G18" s="16"/>
      <c r="H18" s="27"/>
      <c r="I18" s="62"/>
    </row>
    <row r="19" spans="1:9" x14ac:dyDescent="0.2">
      <c r="A19" s="72"/>
      <c r="B19" s="53"/>
      <c r="C19" s="16"/>
      <c r="D19" s="368"/>
      <c r="E19" s="16"/>
      <c r="F19" s="368"/>
      <c r="G19" s="16"/>
      <c r="H19" s="27"/>
      <c r="I19" s="62"/>
    </row>
    <row r="20" spans="1:9" x14ac:dyDescent="0.2">
      <c r="A20" s="72"/>
      <c r="B20" s="53"/>
      <c r="C20" s="16"/>
      <c r="D20" s="368"/>
      <c r="E20" s="16"/>
      <c r="F20" s="368"/>
      <c r="G20" s="16"/>
      <c r="H20" s="27"/>
      <c r="I20" s="62"/>
    </row>
    <row r="21" spans="1:9" x14ac:dyDescent="0.2">
      <c r="A21" s="72"/>
      <c r="B21" s="53"/>
      <c r="C21" s="16"/>
      <c r="D21" s="368"/>
      <c r="E21" s="16"/>
      <c r="F21" s="368"/>
      <c r="G21" s="16"/>
      <c r="H21" s="27"/>
      <c r="I21" s="62"/>
    </row>
    <row r="22" spans="1:9" x14ac:dyDescent="0.2">
      <c r="A22" s="72"/>
      <c r="B22" s="53"/>
      <c r="C22" s="16"/>
      <c r="D22" s="368"/>
      <c r="E22" s="16"/>
      <c r="F22" s="368"/>
      <c r="G22" s="16"/>
      <c r="H22" s="27"/>
      <c r="I22" s="62"/>
    </row>
    <row r="23" spans="1:9" x14ac:dyDescent="0.2">
      <c r="A23" s="72"/>
      <c r="B23" s="53"/>
      <c r="C23" s="16"/>
      <c r="D23" s="368"/>
      <c r="E23" s="16"/>
      <c r="F23" s="368"/>
      <c r="G23" s="16"/>
      <c r="H23" s="27"/>
      <c r="I23" s="62"/>
    </row>
    <row r="24" spans="1:9" x14ac:dyDescent="0.2">
      <c r="A24" s="72"/>
      <c r="B24" s="383"/>
      <c r="C24" s="16"/>
      <c r="D24" s="370"/>
      <c r="E24" s="16"/>
      <c r="F24" s="384" t="s">
        <v>14</v>
      </c>
      <c r="G24" s="16"/>
      <c r="H24" s="27">
        <f>SUM(H14:H23)</f>
        <v>0</v>
      </c>
      <c r="I24" s="62"/>
    </row>
    <row r="25" spans="1:9" x14ac:dyDescent="0.2">
      <c r="A25" s="72"/>
      <c r="B25" s="30"/>
      <c r="C25" s="16"/>
      <c r="D25" s="372"/>
      <c r="E25" s="16"/>
      <c r="F25" s="372"/>
      <c r="G25" s="16"/>
      <c r="H25" s="29"/>
      <c r="I25" s="62"/>
    </row>
    <row r="26" spans="1:9" x14ac:dyDescent="0.2">
      <c r="A26" s="72"/>
      <c r="B26" s="16" t="s">
        <v>9</v>
      </c>
      <c r="C26" s="16"/>
      <c r="D26" s="16"/>
      <c r="E26" s="16"/>
      <c r="F26" s="16"/>
      <c r="G26" s="16"/>
      <c r="H26" s="16"/>
      <c r="I26" s="62"/>
    </row>
    <row r="27" spans="1:9" ht="26.25" customHeight="1" x14ac:dyDescent="0.2">
      <c r="A27" s="72"/>
      <c r="C27" s="16"/>
      <c r="D27" s="16"/>
      <c r="E27" s="16"/>
      <c r="F27" s="16"/>
      <c r="G27" s="16"/>
      <c r="H27" s="16"/>
      <c r="I27" s="62"/>
    </row>
    <row r="28" spans="1:9" s="16" customFormat="1" x14ac:dyDescent="0.2">
      <c r="A28" s="72"/>
      <c r="B28" s="371" t="s">
        <v>0</v>
      </c>
      <c r="D28" s="371" t="s">
        <v>401</v>
      </c>
      <c r="F28" s="367" t="s">
        <v>10</v>
      </c>
      <c r="H28" s="103" t="s">
        <v>3</v>
      </c>
      <c r="I28" s="62"/>
    </row>
    <row r="29" spans="1:9" x14ac:dyDescent="0.2">
      <c r="A29" s="72"/>
      <c r="B29" s="31"/>
      <c r="C29" s="16"/>
      <c r="D29" s="369"/>
      <c r="E29" s="16"/>
      <c r="F29" s="369"/>
      <c r="G29" s="16"/>
      <c r="H29" s="27">
        <v>0</v>
      </c>
      <c r="I29" s="62"/>
    </row>
    <row r="30" spans="1:9" x14ac:dyDescent="0.2">
      <c r="A30" s="72"/>
      <c r="B30" s="31"/>
      <c r="C30" s="16"/>
      <c r="D30" s="368"/>
      <c r="E30" s="16"/>
      <c r="F30" s="368"/>
      <c r="G30" s="16"/>
      <c r="H30" s="27"/>
      <c r="I30" s="62"/>
    </row>
    <row r="31" spans="1:9" x14ac:dyDescent="0.2">
      <c r="A31" s="72"/>
      <c r="B31" s="31"/>
      <c r="C31" s="16"/>
      <c r="D31" s="368"/>
      <c r="E31" s="16"/>
      <c r="F31" s="368"/>
      <c r="G31" s="16"/>
      <c r="H31" s="27"/>
      <c r="I31" s="62"/>
    </row>
    <row r="32" spans="1:9" x14ac:dyDescent="0.2">
      <c r="A32" s="72"/>
      <c r="B32" s="31"/>
      <c r="C32" s="16"/>
      <c r="D32" s="368"/>
      <c r="E32" s="16"/>
      <c r="F32" s="368"/>
      <c r="G32" s="16"/>
      <c r="H32" s="27"/>
      <c r="I32" s="62"/>
    </row>
    <row r="33" spans="1:9" x14ac:dyDescent="0.2">
      <c r="A33" s="72"/>
      <c r="B33" s="31"/>
      <c r="C33" s="16"/>
      <c r="D33" s="368"/>
      <c r="E33" s="16"/>
      <c r="F33" s="368"/>
      <c r="G33" s="16"/>
      <c r="H33" s="27"/>
      <c r="I33" s="62"/>
    </row>
    <row r="34" spans="1:9" x14ac:dyDescent="0.2">
      <c r="A34" s="72"/>
      <c r="B34" s="31"/>
      <c r="C34" s="16"/>
      <c r="D34" s="368"/>
      <c r="E34" s="16"/>
      <c r="F34" s="368"/>
      <c r="G34" s="16"/>
      <c r="H34" s="27"/>
      <c r="I34" s="62"/>
    </row>
    <row r="35" spans="1:9" x14ac:dyDescent="0.2">
      <c r="A35" s="72"/>
      <c r="B35" s="31"/>
      <c r="C35" s="16"/>
      <c r="D35" s="368"/>
      <c r="E35" s="16"/>
      <c r="F35" s="368"/>
      <c r="G35" s="16"/>
      <c r="H35" s="27"/>
      <c r="I35" s="62"/>
    </row>
    <row r="36" spans="1:9" x14ac:dyDescent="0.2">
      <c r="A36" s="72"/>
      <c r="B36" s="31"/>
      <c r="C36" s="16"/>
      <c r="D36" s="368"/>
      <c r="E36" s="16"/>
      <c r="F36" s="368"/>
      <c r="G36" s="16"/>
      <c r="H36" s="27"/>
      <c r="I36" s="62"/>
    </row>
    <row r="37" spans="1:9" x14ac:dyDescent="0.2">
      <c r="A37" s="72"/>
      <c r="B37" s="31"/>
      <c r="C37" s="16"/>
      <c r="D37" s="368"/>
      <c r="E37" s="16"/>
      <c r="F37" s="368"/>
      <c r="G37" s="16"/>
      <c r="H37" s="27"/>
      <c r="I37" s="62"/>
    </row>
    <row r="38" spans="1:9" x14ac:dyDescent="0.2">
      <c r="A38" s="72"/>
      <c r="B38" s="31"/>
      <c r="C38" s="16"/>
      <c r="D38" s="368"/>
      <c r="E38" s="16"/>
      <c r="F38" s="368"/>
      <c r="G38" s="16"/>
      <c r="H38" s="27"/>
      <c r="I38" s="62"/>
    </row>
    <row r="39" spans="1:9" x14ac:dyDescent="0.2">
      <c r="A39" s="72"/>
      <c r="B39" s="31"/>
      <c r="C39" s="16"/>
      <c r="D39" s="368"/>
      <c r="E39" s="16"/>
      <c r="F39" s="368"/>
      <c r="G39" s="16"/>
      <c r="H39" s="27"/>
      <c r="I39" s="62"/>
    </row>
    <row r="40" spans="1:9" x14ac:dyDescent="0.2">
      <c r="A40" s="72"/>
      <c r="B40" s="31"/>
      <c r="C40" s="16"/>
      <c r="D40" s="368"/>
      <c r="E40" s="16"/>
      <c r="F40" s="368"/>
      <c r="G40" s="16"/>
      <c r="H40" s="27"/>
      <c r="I40" s="62"/>
    </row>
    <row r="41" spans="1:9" x14ac:dyDescent="0.2">
      <c r="A41" s="72"/>
      <c r="B41" s="31"/>
      <c r="C41" s="16"/>
      <c r="D41" s="368"/>
      <c r="E41" s="16"/>
      <c r="F41" s="368"/>
      <c r="G41" s="16"/>
      <c r="H41" s="27"/>
      <c r="I41" s="62"/>
    </row>
    <row r="42" spans="1:9" x14ac:dyDescent="0.2">
      <c r="A42" s="72"/>
      <c r="B42" s="31"/>
      <c r="C42" s="16"/>
      <c r="D42" s="368"/>
      <c r="E42" s="16"/>
      <c r="F42" s="368"/>
      <c r="G42" s="16"/>
      <c r="H42" s="27"/>
      <c r="I42" s="62"/>
    </row>
    <row r="43" spans="1:9" x14ac:dyDescent="0.2">
      <c r="A43" s="72"/>
      <c r="B43" s="31"/>
      <c r="C43" s="16"/>
      <c r="D43" s="368"/>
      <c r="E43" s="16"/>
      <c r="F43" s="368"/>
      <c r="G43" s="16"/>
      <c r="H43" s="27"/>
      <c r="I43" s="62"/>
    </row>
    <row r="44" spans="1:9" x14ac:dyDescent="0.2">
      <c r="A44" s="72"/>
      <c r="B44" s="31"/>
      <c r="C44" s="16"/>
      <c r="D44" s="368"/>
      <c r="E44" s="16"/>
      <c r="F44" s="368"/>
      <c r="G44" s="16"/>
      <c r="H44" s="27"/>
      <c r="I44" s="62"/>
    </row>
    <row r="45" spans="1:9" x14ac:dyDescent="0.2">
      <c r="A45" s="72"/>
      <c r="B45" s="31"/>
      <c r="C45" s="16"/>
      <c r="D45" s="368"/>
      <c r="E45" s="16"/>
      <c r="F45" s="368"/>
      <c r="G45" s="16"/>
      <c r="H45" s="27"/>
      <c r="I45" s="62"/>
    </row>
    <row r="46" spans="1:9" x14ac:dyDescent="0.2">
      <c r="A46" s="72"/>
      <c r="B46" s="31"/>
      <c r="C46" s="16"/>
      <c r="D46" s="368"/>
      <c r="E46" s="16"/>
      <c r="F46" s="368"/>
      <c r="G46" s="16"/>
      <c r="H46" s="27"/>
      <c r="I46" s="62"/>
    </row>
    <row r="47" spans="1:9" x14ac:dyDescent="0.2">
      <c r="A47" s="72"/>
      <c r="B47" s="31"/>
      <c r="C47" s="16"/>
      <c r="D47" s="368"/>
      <c r="E47" s="16"/>
      <c r="F47" s="368"/>
      <c r="G47" s="16"/>
      <c r="H47" s="27"/>
      <c r="I47" s="62"/>
    </row>
    <row r="48" spans="1:9" x14ac:dyDescent="0.2">
      <c r="A48" s="72"/>
      <c r="B48" s="31"/>
      <c r="C48" s="16"/>
      <c r="D48" s="368"/>
      <c r="E48" s="16"/>
      <c r="F48" s="368"/>
      <c r="G48" s="16"/>
      <c r="H48" s="27"/>
      <c r="I48" s="62"/>
    </row>
    <row r="49" spans="1:9" x14ac:dyDescent="0.2">
      <c r="A49" s="72"/>
      <c r="B49" s="31"/>
      <c r="C49" s="16"/>
      <c r="D49" s="368"/>
      <c r="E49" s="16"/>
      <c r="F49" s="368"/>
      <c r="G49" s="16"/>
      <c r="H49" s="27"/>
      <c r="I49" s="62"/>
    </row>
    <row r="50" spans="1:9" x14ac:dyDescent="0.2">
      <c r="A50" s="72"/>
      <c r="B50" s="31"/>
      <c r="C50" s="16"/>
      <c r="D50" s="368"/>
      <c r="E50" s="16"/>
      <c r="F50" s="368"/>
      <c r="G50" s="16"/>
      <c r="H50" s="27"/>
      <c r="I50" s="62"/>
    </row>
    <row r="51" spans="1:9" x14ac:dyDescent="0.2">
      <c r="A51" s="72"/>
      <c r="B51" s="31"/>
      <c r="C51" s="16"/>
      <c r="D51" s="368"/>
      <c r="E51" s="16"/>
      <c r="F51" s="368"/>
      <c r="G51" s="16"/>
      <c r="H51" s="27"/>
      <c r="I51" s="62"/>
    </row>
    <row r="52" spans="1:9" x14ac:dyDescent="0.2">
      <c r="A52" s="72"/>
      <c r="B52" s="31"/>
      <c r="C52" s="16"/>
      <c r="D52" s="368"/>
      <c r="E52" s="16"/>
      <c r="F52" s="368"/>
      <c r="G52" s="16"/>
      <c r="H52" s="27"/>
      <c r="I52" s="62"/>
    </row>
    <row r="53" spans="1:9" x14ac:dyDescent="0.2">
      <c r="A53" s="72"/>
      <c r="B53" s="31"/>
      <c r="C53" s="16"/>
      <c r="D53" s="368"/>
      <c r="E53" s="16"/>
      <c r="F53" s="368"/>
      <c r="G53" s="16"/>
      <c r="H53" s="27"/>
      <c r="I53" s="62"/>
    </row>
    <row r="54" spans="1:9" x14ac:dyDescent="0.2">
      <c r="A54" s="72"/>
      <c r="B54" s="31"/>
      <c r="C54" s="16"/>
      <c r="D54" s="368"/>
      <c r="E54" s="16"/>
      <c r="F54" s="368"/>
      <c r="G54" s="16"/>
      <c r="H54" s="27"/>
      <c r="I54" s="62"/>
    </row>
    <row r="55" spans="1:9" x14ac:dyDescent="0.2">
      <c r="A55" s="72"/>
      <c r="B55" s="31"/>
      <c r="C55" s="16"/>
      <c r="D55" s="368"/>
      <c r="E55" s="16"/>
      <c r="F55" s="368"/>
      <c r="G55" s="16"/>
      <c r="H55" s="27"/>
      <c r="I55" s="62"/>
    </row>
    <row r="56" spans="1:9" x14ac:dyDescent="0.2">
      <c r="A56" s="72"/>
      <c r="B56" s="31"/>
      <c r="C56" s="16"/>
      <c r="D56" s="368"/>
      <c r="E56" s="16"/>
      <c r="F56" s="368"/>
      <c r="G56" s="16"/>
      <c r="H56" s="27"/>
      <c r="I56" s="62"/>
    </row>
    <row r="57" spans="1:9" x14ac:dyDescent="0.2">
      <c r="A57" s="72"/>
      <c r="B57" s="31"/>
      <c r="C57" s="16"/>
      <c r="D57" s="368"/>
      <c r="E57" s="16"/>
      <c r="F57" s="368"/>
      <c r="G57" s="16"/>
      <c r="H57" s="27"/>
      <c r="I57" s="62"/>
    </row>
    <row r="58" spans="1:9" x14ac:dyDescent="0.2">
      <c r="A58" s="72"/>
      <c r="B58" s="31"/>
      <c r="C58" s="16"/>
      <c r="D58" s="368"/>
      <c r="E58" s="16"/>
      <c r="F58" s="368"/>
      <c r="G58" s="16"/>
      <c r="H58" s="27"/>
      <c r="I58" s="62"/>
    </row>
    <row r="59" spans="1:9" x14ac:dyDescent="0.2">
      <c r="A59" s="72"/>
      <c r="B59" s="31"/>
      <c r="C59" s="16"/>
      <c r="D59" s="368"/>
      <c r="E59" s="16"/>
      <c r="F59" s="368"/>
      <c r="G59" s="16"/>
      <c r="H59" s="27"/>
      <c r="I59" s="62"/>
    </row>
    <row r="60" spans="1:9" x14ac:dyDescent="0.2">
      <c r="A60" s="72"/>
      <c r="B60" s="31"/>
      <c r="C60" s="16"/>
      <c r="D60" s="368"/>
      <c r="E60" s="16"/>
      <c r="F60" s="368"/>
      <c r="G60" s="16"/>
      <c r="H60" s="27"/>
      <c r="I60" s="62"/>
    </row>
    <row r="61" spans="1:9" x14ac:dyDescent="0.2">
      <c r="A61" s="72"/>
      <c r="B61" s="30"/>
      <c r="C61" s="16"/>
      <c r="D61" s="370"/>
      <c r="E61" s="16"/>
      <c r="F61" s="384" t="s">
        <v>14</v>
      </c>
      <c r="G61" s="16"/>
      <c r="H61" s="27">
        <f>SUM(H29:H60)</f>
        <v>0</v>
      </c>
      <c r="I61" s="62"/>
    </row>
    <row r="62" spans="1:9" s="16" customFormat="1" x14ac:dyDescent="0.2">
      <c r="A62" s="72"/>
      <c r="I62" s="62"/>
    </row>
    <row r="63" spans="1:9" s="16" customFormat="1" ht="13.5" thickBot="1" x14ac:dyDescent="0.25">
      <c r="A63" s="72"/>
      <c r="F63" s="326" t="s">
        <v>359</v>
      </c>
      <c r="H63" s="28">
        <f>H10+H24-H61</f>
        <v>0</v>
      </c>
      <c r="I63" s="62"/>
    </row>
    <row r="64" spans="1:9" ht="13.5" thickTop="1" x14ac:dyDescent="0.2">
      <c r="A64" s="73"/>
      <c r="B64" s="21"/>
      <c r="C64" s="21"/>
      <c r="D64" s="21"/>
      <c r="E64" s="21"/>
      <c r="F64" s="21"/>
      <c r="G64" s="21"/>
      <c r="H64" s="21"/>
      <c r="I64" s="70"/>
    </row>
  </sheetData>
  <mergeCells count="4">
    <mergeCell ref="B3:H3"/>
    <mergeCell ref="B4:I4"/>
    <mergeCell ref="D6:F6"/>
    <mergeCell ref="D8:F8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70"/>
  <sheetViews>
    <sheetView topLeftCell="A23"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19.140625" style="14" customWidth="1"/>
    <col min="4" max="4" width="2" style="14" customWidth="1"/>
    <col min="5" max="5" width="35.140625" style="14" customWidth="1"/>
    <col min="6" max="6" width="2" style="14" customWidth="1"/>
    <col min="7" max="8" width="17.7109375" style="14" customWidth="1"/>
    <col min="9" max="9" width="2.140625" style="14" customWidth="1"/>
    <col min="10" max="16384" width="9.140625" style="14"/>
  </cols>
  <sheetData>
    <row r="1" spans="1:9" ht="11.1" customHeight="1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9" x14ac:dyDescent="0.2">
      <c r="A2" s="72"/>
      <c r="B2" s="15" t="s">
        <v>277</v>
      </c>
      <c r="C2" s="16"/>
      <c r="D2" s="16"/>
      <c r="E2" s="16"/>
      <c r="F2" s="16"/>
      <c r="G2" s="16"/>
      <c r="H2" s="16"/>
      <c r="I2" s="62"/>
    </row>
    <row r="3" spans="1:9" ht="15.95" customHeight="1" x14ac:dyDescent="0.25">
      <c r="A3" s="60"/>
      <c r="B3" s="888" t="s">
        <v>225</v>
      </c>
      <c r="C3" s="889"/>
      <c r="D3" s="889"/>
      <c r="E3" s="889"/>
      <c r="F3" s="889"/>
      <c r="G3" s="889"/>
      <c r="H3" s="889"/>
      <c r="I3" s="62"/>
    </row>
    <row r="4" spans="1:9" ht="11.1" customHeight="1" x14ac:dyDescent="0.2">
      <c r="A4" s="72"/>
      <c r="B4" s="887"/>
      <c r="C4" s="889"/>
      <c r="D4" s="889"/>
      <c r="E4" s="889"/>
      <c r="F4" s="889"/>
      <c r="G4" s="889"/>
      <c r="H4" s="889"/>
      <c r="I4" s="890"/>
    </row>
    <row r="5" spans="1:9" x14ac:dyDescent="0.2">
      <c r="A5" s="72"/>
      <c r="B5" s="64"/>
      <c r="C5" s="64"/>
      <c r="D5" s="64"/>
      <c r="E5" s="305"/>
      <c r="F5" s="64"/>
      <c r="G5" s="325" t="s">
        <v>280</v>
      </c>
      <c r="H5" s="325" t="s">
        <v>279</v>
      </c>
      <c r="I5" s="62"/>
    </row>
    <row r="6" spans="1:9" x14ac:dyDescent="0.2">
      <c r="A6" s="72"/>
      <c r="B6" s="64"/>
      <c r="C6" s="64"/>
      <c r="D6" s="64"/>
      <c r="E6" s="326" t="s">
        <v>240</v>
      </c>
      <c r="F6" s="64"/>
      <c r="G6" s="323">
        <f>'Pg 3 Balance Sheet'!D$8</f>
        <v>44562</v>
      </c>
      <c r="H6" s="323">
        <f>'Pg 3 Balance Sheet'!E$8</f>
        <v>44926</v>
      </c>
      <c r="I6" s="62"/>
    </row>
    <row r="7" spans="1:9" ht="25.5" customHeight="1" x14ac:dyDescent="0.2">
      <c r="A7" s="72"/>
      <c r="B7" s="933" t="s">
        <v>143</v>
      </c>
      <c r="C7" s="933"/>
      <c r="D7" s="64"/>
      <c r="E7" s="170" t="s">
        <v>51</v>
      </c>
      <c r="F7" s="64"/>
      <c r="G7" s="170" t="s">
        <v>3</v>
      </c>
      <c r="H7" s="170" t="s">
        <v>3</v>
      </c>
      <c r="I7" s="62"/>
    </row>
    <row r="8" spans="1:9" x14ac:dyDescent="0.2">
      <c r="A8" s="72"/>
      <c r="B8" s="170"/>
      <c r="C8" s="170"/>
      <c r="D8" s="64"/>
      <c r="E8" s="170"/>
      <c r="F8" s="64"/>
      <c r="G8" s="170"/>
      <c r="H8" s="170"/>
      <c r="I8" s="62"/>
    </row>
    <row r="9" spans="1:9" ht="15" customHeight="1" x14ac:dyDescent="0.2">
      <c r="A9" s="72"/>
      <c r="B9" s="958" t="s">
        <v>403</v>
      </c>
      <c r="C9" s="958"/>
      <c r="D9" s="16"/>
      <c r="E9" s="164"/>
      <c r="F9" s="16"/>
      <c r="G9" s="165"/>
      <c r="H9" s="165"/>
      <c r="I9" s="62"/>
    </row>
    <row r="10" spans="1:9" ht="15" customHeight="1" x14ac:dyDescent="0.2">
      <c r="A10" s="72"/>
      <c r="B10" s="935"/>
      <c r="C10" s="935"/>
      <c r="D10" s="16"/>
      <c r="E10" s="172"/>
      <c r="F10" s="16"/>
      <c r="G10" s="82">
        <v>0</v>
      </c>
      <c r="H10" s="82">
        <v>0</v>
      </c>
      <c r="I10" s="62"/>
    </row>
    <row r="11" spans="1:9" ht="15" customHeight="1" x14ac:dyDescent="0.2">
      <c r="A11" s="72"/>
      <c r="B11" s="937"/>
      <c r="C11" s="937"/>
      <c r="D11" s="16"/>
      <c r="E11" s="171"/>
      <c r="F11" s="16"/>
      <c r="G11" s="82"/>
      <c r="H11" s="82"/>
      <c r="I11" s="62"/>
    </row>
    <row r="12" spans="1:9" ht="15" customHeight="1" x14ac:dyDescent="0.2">
      <c r="A12" s="72"/>
      <c r="B12" s="937"/>
      <c r="C12" s="937"/>
      <c r="D12" s="16"/>
      <c r="E12" s="171"/>
      <c r="F12" s="16"/>
      <c r="G12" s="82"/>
      <c r="H12" s="82"/>
      <c r="I12" s="62"/>
    </row>
    <row r="13" spans="1:9" ht="15" customHeight="1" x14ac:dyDescent="0.2">
      <c r="A13" s="72"/>
      <c r="B13" s="937"/>
      <c r="C13" s="937"/>
      <c r="D13" s="16"/>
      <c r="E13" s="171"/>
      <c r="F13" s="16"/>
      <c r="G13" s="82"/>
      <c r="H13" s="82"/>
      <c r="I13" s="62"/>
    </row>
    <row r="14" spans="1:9" ht="15" customHeight="1" x14ac:dyDescent="0.2">
      <c r="A14" s="72"/>
      <c r="B14" s="937"/>
      <c r="C14" s="937"/>
      <c r="D14" s="16"/>
      <c r="E14" s="171"/>
      <c r="F14" s="16"/>
      <c r="G14" s="82"/>
      <c r="H14" s="82"/>
      <c r="I14" s="62"/>
    </row>
    <row r="15" spans="1:9" ht="15" customHeight="1" x14ac:dyDescent="0.2">
      <c r="A15" s="72"/>
      <c r="B15" s="937"/>
      <c r="C15" s="937"/>
      <c r="D15" s="16"/>
      <c r="E15" s="171"/>
      <c r="F15" s="16"/>
      <c r="G15" s="82"/>
      <c r="H15" s="82"/>
      <c r="I15" s="62"/>
    </row>
    <row r="16" spans="1:9" ht="15" customHeight="1" x14ac:dyDescent="0.2">
      <c r="A16" s="72"/>
      <c r="B16" s="937"/>
      <c r="C16" s="937"/>
      <c r="D16" s="16"/>
      <c r="E16" s="19"/>
      <c r="F16" s="16"/>
      <c r="G16" s="82"/>
      <c r="H16" s="82"/>
      <c r="I16" s="62"/>
    </row>
    <row r="17" spans="1:9" ht="15" customHeight="1" x14ac:dyDescent="0.2">
      <c r="A17" s="72"/>
      <c r="B17" s="937"/>
      <c r="C17" s="937"/>
      <c r="D17" s="16"/>
      <c r="E17" s="171"/>
      <c r="F17" s="16"/>
      <c r="G17" s="82"/>
      <c r="H17" s="82"/>
      <c r="I17" s="62"/>
    </row>
    <row r="18" spans="1:9" ht="15" customHeight="1" x14ac:dyDescent="0.2">
      <c r="A18" s="72"/>
      <c r="B18" s="937"/>
      <c r="C18" s="937"/>
      <c r="D18" s="16"/>
      <c r="E18" s="171"/>
      <c r="F18" s="16"/>
      <c r="G18" s="82"/>
      <c r="H18" s="82"/>
      <c r="I18" s="62"/>
    </row>
    <row r="19" spans="1:9" ht="15" customHeight="1" x14ac:dyDescent="0.2">
      <c r="A19" s="72"/>
      <c r="B19" s="937"/>
      <c r="C19" s="937"/>
      <c r="D19" s="16"/>
      <c r="E19" s="171"/>
      <c r="F19" s="16"/>
      <c r="G19" s="82"/>
      <c r="H19" s="82"/>
      <c r="I19" s="62"/>
    </row>
    <row r="20" spans="1:9" ht="15" customHeight="1" x14ac:dyDescent="0.2">
      <c r="A20" s="72"/>
      <c r="B20" s="937"/>
      <c r="C20" s="937"/>
      <c r="D20" s="16"/>
      <c r="E20" s="171"/>
      <c r="F20" s="16"/>
      <c r="G20" s="82"/>
      <c r="H20" s="82"/>
      <c r="I20" s="62"/>
    </row>
    <row r="21" spans="1:9" ht="15" customHeight="1" x14ac:dyDescent="0.2">
      <c r="A21" s="72"/>
      <c r="B21" s="937"/>
      <c r="C21" s="937"/>
      <c r="D21" s="16"/>
      <c r="E21" s="171"/>
      <c r="F21" s="16"/>
      <c r="G21" s="82"/>
      <c r="H21" s="82"/>
      <c r="I21" s="62"/>
    </row>
    <row r="22" spans="1:9" ht="15" customHeight="1" x14ac:dyDescent="0.2">
      <c r="A22" s="72"/>
      <c r="B22" s="937"/>
      <c r="C22" s="937"/>
      <c r="D22" s="16"/>
      <c r="E22" s="171"/>
      <c r="F22" s="16"/>
      <c r="G22" s="82"/>
      <c r="H22" s="82"/>
      <c r="I22" s="62"/>
    </row>
    <row r="23" spans="1:9" ht="15" customHeight="1" x14ac:dyDescent="0.2">
      <c r="A23" s="72"/>
      <c r="B23" s="937"/>
      <c r="C23" s="937"/>
      <c r="D23" s="16"/>
      <c r="E23" s="171"/>
      <c r="F23" s="16"/>
      <c r="G23" s="82"/>
      <c r="H23" s="82"/>
      <c r="I23" s="62"/>
    </row>
    <row r="24" spans="1:9" ht="15" customHeight="1" x14ac:dyDescent="0.2">
      <c r="A24" s="72"/>
      <c r="B24" s="937"/>
      <c r="C24" s="937"/>
      <c r="D24" s="16"/>
      <c r="E24" s="171"/>
      <c r="F24" s="16"/>
      <c r="G24" s="82"/>
      <c r="H24" s="82"/>
      <c r="I24" s="62"/>
    </row>
    <row r="25" spans="1:9" ht="15" customHeight="1" x14ac:dyDescent="0.2">
      <c r="A25" s="72"/>
      <c r="B25" s="937"/>
      <c r="C25" s="937"/>
      <c r="D25" s="16"/>
      <c r="E25" s="171"/>
      <c r="F25" s="16"/>
      <c r="G25" s="82"/>
      <c r="H25" s="82"/>
      <c r="I25" s="62"/>
    </row>
    <row r="26" spans="1:9" ht="15" customHeight="1" x14ac:dyDescent="0.2">
      <c r="A26" s="72"/>
      <c r="B26" s="937"/>
      <c r="C26" s="937"/>
      <c r="D26" s="16"/>
      <c r="E26" s="171"/>
      <c r="F26" s="16"/>
      <c r="G26" s="82"/>
      <c r="H26" s="82"/>
      <c r="I26" s="62"/>
    </row>
    <row r="27" spans="1:9" ht="15" customHeight="1" x14ac:dyDescent="0.2">
      <c r="A27" s="72"/>
      <c r="B27" s="937"/>
      <c r="C27" s="937"/>
      <c r="D27" s="16"/>
      <c r="E27" s="171"/>
      <c r="F27" s="16"/>
      <c r="G27" s="82"/>
      <c r="H27" s="82"/>
      <c r="I27" s="62"/>
    </row>
    <row r="28" spans="1:9" ht="15" customHeight="1" thickBot="1" x14ac:dyDescent="0.25">
      <c r="A28" s="72"/>
      <c r="B28" s="957"/>
      <c r="C28" s="957"/>
      <c r="D28" s="16"/>
      <c r="E28" s="166" t="s">
        <v>141</v>
      </c>
      <c r="F28" s="16"/>
      <c r="G28" s="153">
        <f>SUM(G10:G27)</f>
        <v>0</v>
      </c>
      <c r="H28" s="153">
        <f>SUM(H10:H27)</f>
        <v>0</v>
      </c>
      <c r="I28" s="62"/>
    </row>
    <row r="29" spans="1:9" ht="15" customHeight="1" x14ac:dyDescent="0.2">
      <c r="A29" s="72"/>
      <c r="B29" s="936"/>
      <c r="C29" s="936"/>
      <c r="D29" s="16"/>
      <c r="E29" s="176"/>
      <c r="F29" s="16"/>
      <c r="G29" s="165"/>
      <c r="H29" s="165"/>
      <c r="I29" s="62"/>
    </row>
    <row r="30" spans="1:9" ht="15" customHeight="1" x14ac:dyDescent="0.2">
      <c r="A30" s="72"/>
      <c r="B30" s="958" t="s">
        <v>522</v>
      </c>
      <c r="C30" s="958"/>
      <c r="D30" s="16"/>
      <c r="E30" s="192" t="s">
        <v>523</v>
      </c>
      <c r="F30" s="16"/>
      <c r="G30" s="165"/>
      <c r="H30" s="165"/>
      <c r="I30" s="62"/>
    </row>
    <row r="31" spans="1:9" ht="15" customHeight="1" x14ac:dyDescent="0.2">
      <c r="A31" s="72"/>
      <c r="B31" s="935"/>
      <c r="C31" s="935"/>
      <c r="D31" s="16"/>
      <c r="E31" s="429"/>
      <c r="F31" s="16"/>
      <c r="G31" s="82">
        <v>0</v>
      </c>
      <c r="H31" s="82">
        <v>0</v>
      </c>
      <c r="I31" s="62"/>
    </row>
    <row r="32" spans="1:9" ht="15" customHeight="1" x14ac:dyDescent="0.2">
      <c r="A32" s="72"/>
      <c r="B32" s="937"/>
      <c r="C32" s="937"/>
      <c r="D32" s="16"/>
      <c r="E32" s="430"/>
      <c r="F32" s="16"/>
      <c r="G32" s="82"/>
      <c r="H32" s="82"/>
      <c r="I32" s="62"/>
    </row>
    <row r="33" spans="1:9" ht="15" customHeight="1" x14ac:dyDescent="0.2">
      <c r="A33" s="72"/>
      <c r="B33" s="937"/>
      <c r="C33" s="937"/>
      <c r="D33" s="16"/>
      <c r="E33" s="19"/>
      <c r="F33" s="16"/>
      <c r="G33" s="82"/>
      <c r="H33" s="82"/>
      <c r="I33" s="62"/>
    </row>
    <row r="34" spans="1:9" ht="15" customHeight="1" x14ac:dyDescent="0.2">
      <c r="A34" s="72"/>
      <c r="B34" s="937"/>
      <c r="C34" s="937"/>
      <c r="D34" s="16"/>
      <c r="E34" s="428"/>
      <c r="F34" s="16"/>
      <c r="G34" s="82"/>
      <c r="H34" s="82"/>
      <c r="I34" s="62"/>
    </row>
    <row r="35" spans="1:9" ht="15" customHeight="1" x14ac:dyDescent="0.2">
      <c r="A35" s="72"/>
      <c r="B35" s="937"/>
      <c r="C35" s="937"/>
      <c r="D35" s="16"/>
      <c r="E35" s="428"/>
      <c r="F35" s="16"/>
      <c r="G35" s="82"/>
      <c r="H35" s="82"/>
      <c r="I35" s="62"/>
    </row>
    <row r="36" spans="1:9" ht="15" customHeight="1" x14ac:dyDescent="0.2">
      <c r="A36" s="72"/>
      <c r="B36" s="937"/>
      <c r="C36" s="937"/>
      <c r="D36" s="16"/>
      <c r="E36" s="428"/>
      <c r="F36" s="16"/>
      <c r="G36" s="82"/>
      <c r="H36" s="82"/>
      <c r="I36" s="62"/>
    </row>
    <row r="37" spans="1:9" ht="15" customHeight="1" x14ac:dyDescent="0.2">
      <c r="A37" s="72"/>
      <c r="B37" s="937"/>
      <c r="C37" s="937"/>
      <c r="D37" s="16"/>
      <c r="E37" s="428"/>
      <c r="F37" s="16"/>
      <c r="G37" s="82"/>
      <c r="H37" s="82"/>
      <c r="I37" s="62"/>
    </row>
    <row r="38" spans="1:9" ht="15" customHeight="1" x14ac:dyDescent="0.2">
      <c r="A38" s="72"/>
      <c r="B38" s="937"/>
      <c r="C38" s="937"/>
      <c r="D38" s="16"/>
      <c r="E38" s="428"/>
      <c r="F38" s="16"/>
      <c r="G38" s="82"/>
      <c r="H38" s="82"/>
      <c r="I38" s="62"/>
    </row>
    <row r="39" spans="1:9" ht="15" customHeight="1" thickBot="1" x14ac:dyDescent="0.25">
      <c r="A39" s="72"/>
      <c r="B39" s="957"/>
      <c r="C39" s="957"/>
      <c r="D39" s="16"/>
      <c r="E39" s="166" t="s">
        <v>141</v>
      </c>
      <c r="F39" s="16"/>
      <c r="G39" s="153">
        <f>SUM(G31:G38)</f>
        <v>0</v>
      </c>
      <c r="H39" s="153">
        <f>SUM(H31:H38)</f>
        <v>0</v>
      </c>
      <c r="I39" s="62"/>
    </row>
    <row r="40" spans="1:9" ht="15" customHeight="1" x14ac:dyDescent="0.2">
      <c r="A40" s="72"/>
      <c r="B40" s="16"/>
      <c r="C40" s="16"/>
      <c r="D40" s="16"/>
      <c r="E40" s="16"/>
      <c r="F40" s="16"/>
      <c r="G40" s="16"/>
      <c r="H40" s="16"/>
      <c r="I40" s="62"/>
    </row>
    <row r="41" spans="1:9" ht="15" customHeight="1" x14ac:dyDescent="0.2">
      <c r="A41" s="72"/>
      <c r="B41" s="958" t="s">
        <v>142</v>
      </c>
      <c r="C41" s="958"/>
      <c r="D41" s="958"/>
      <c r="E41" s="958"/>
      <c r="F41" s="16"/>
      <c r="G41" s="165"/>
      <c r="H41" s="165"/>
      <c r="I41" s="62"/>
    </row>
    <row r="42" spans="1:9" ht="15" customHeight="1" x14ac:dyDescent="0.2">
      <c r="A42" s="72"/>
      <c r="B42" s="935"/>
      <c r="C42" s="935"/>
      <c r="D42" s="16"/>
      <c r="E42" s="172"/>
      <c r="F42" s="16"/>
      <c r="G42" s="82">
        <v>0</v>
      </c>
      <c r="H42" s="82">
        <v>0</v>
      </c>
      <c r="I42" s="62"/>
    </row>
    <row r="43" spans="1:9" ht="15" customHeight="1" x14ac:dyDescent="0.2">
      <c r="A43" s="72"/>
      <c r="B43" s="937"/>
      <c r="C43" s="937"/>
      <c r="D43" s="16"/>
      <c r="E43" s="171"/>
      <c r="F43" s="16"/>
      <c r="G43" s="82"/>
      <c r="H43" s="82"/>
      <c r="I43" s="62"/>
    </row>
    <row r="44" spans="1:9" ht="15" customHeight="1" x14ac:dyDescent="0.2">
      <c r="A44" s="72"/>
      <c r="B44" s="937"/>
      <c r="C44" s="937"/>
      <c r="D44" s="16"/>
      <c r="E44" s="171"/>
      <c r="F44" s="16"/>
      <c r="G44" s="82"/>
      <c r="H44" s="82"/>
      <c r="I44" s="62"/>
    </row>
    <row r="45" spans="1:9" ht="15" customHeight="1" x14ac:dyDescent="0.2">
      <c r="A45" s="72"/>
      <c r="B45" s="937"/>
      <c r="C45" s="937"/>
      <c r="D45" s="16"/>
      <c r="E45" s="171"/>
      <c r="F45" s="16"/>
      <c r="G45" s="82"/>
      <c r="H45" s="82"/>
      <c r="I45" s="62"/>
    </row>
    <row r="46" spans="1:9" ht="15" customHeight="1" x14ac:dyDescent="0.2">
      <c r="A46" s="72"/>
      <c r="B46" s="937"/>
      <c r="C46" s="937"/>
      <c r="D46" s="16"/>
      <c r="E46" s="171"/>
      <c r="F46" s="16"/>
      <c r="G46" s="82"/>
      <c r="H46" s="82"/>
      <c r="I46" s="62"/>
    </row>
    <row r="47" spans="1:9" ht="15" customHeight="1" x14ac:dyDescent="0.2">
      <c r="A47" s="72"/>
      <c r="B47" s="937"/>
      <c r="C47" s="937"/>
      <c r="D47" s="16"/>
      <c r="E47" s="171"/>
      <c r="F47" s="16"/>
      <c r="G47" s="82"/>
      <c r="H47" s="82"/>
      <c r="I47" s="62"/>
    </row>
    <row r="48" spans="1:9" ht="15" customHeight="1" x14ac:dyDescent="0.2">
      <c r="A48" s="72"/>
      <c r="B48" s="937"/>
      <c r="C48" s="937"/>
      <c r="D48" s="16"/>
      <c r="E48" s="171"/>
      <c r="F48" s="16"/>
      <c r="G48" s="82"/>
      <c r="H48" s="82"/>
      <c r="I48" s="62"/>
    </row>
    <row r="49" spans="1:9" ht="15" customHeight="1" x14ac:dyDescent="0.2">
      <c r="A49" s="72"/>
      <c r="B49" s="937"/>
      <c r="C49" s="937"/>
      <c r="D49" s="16"/>
      <c r="E49" s="171"/>
      <c r="F49" s="16"/>
      <c r="G49" s="82"/>
      <c r="H49" s="82"/>
      <c r="I49" s="62"/>
    </row>
    <row r="50" spans="1:9" ht="15" customHeight="1" x14ac:dyDescent="0.2">
      <c r="A50" s="72"/>
      <c r="B50" s="937"/>
      <c r="C50" s="937"/>
      <c r="D50" s="16"/>
      <c r="E50" s="171"/>
      <c r="F50" s="16"/>
      <c r="G50" s="82"/>
      <c r="H50" s="82"/>
      <c r="I50" s="62"/>
    </row>
    <row r="51" spans="1:9" ht="15" customHeight="1" x14ac:dyDescent="0.2">
      <c r="A51" s="72"/>
      <c r="B51" s="937"/>
      <c r="C51" s="937"/>
      <c r="D51" s="16"/>
      <c r="E51" s="171"/>
      <c r="F51" s="16"/>
      <c r="G51" s="82"/>
      <c r="H51" s="82"/>
      <c r="I51" s="62"/>
    </row>
    <row r="52" spans="1:9" ht="15" customHeight="1" x14ac:dyDescent="0.2">
      <c r="A52" s="72"/>
      <c r="B52" s="937"/>
      <c r="C52" s="937"/>
      <c r="D52" s="16"/>
      <c r="E52" s="171"/>
      <c r="F52" s="16"/>
      <c r="G52" s="82"/>
      <c r="H52" s="82"/>
      <c r="I52" s="62"/>
    </row>
    <row r="53" spans="1:9" ht="15" customHeight="1" x14ac:dyDescent="0.2">
      <c r="A53" s="72"/>
      <c r="B53" s="937"/>
      <c r="C53" s="937"/>
      <c r="D53" s="16"/>
      <c r="E53" s="19"/>
      <c r="F53" s="16"/>
      <c r="G53" s="82"/>
      <c r="H53" s="82"/>
      <c r="I53" s="62"/>
    </row>
    <row r="54" spans="1:9" ht="15" customHeight="1" x14ac:dyDescent="0.2">
      <c r="A54" s="72"/>
      <c r="B54" s="937"/>
      <c r="C54" s="937"/>
      <c r="D54" s="16"/>
      <c r="E54" s="171"/>
      <c r="F54" s="16"/>
      <c r="G54" s="82"/>
      <c r="H54" s="82"/>
      <c r="I54" s="62"/>
    </row>
    <row r="55" spans="1:9" ht="15" customHeight="1" x14ac:dyDescent="0.2">
      <c r="A55" s="72"/>
      <c r="B55" s="937"/>
      <c r="C55" s="937"/>
      <c r="D55" s="16"/>
      <c r="E55" s="171"/>
      <c r="F55" s="16"/>
      <c r="G55" s="82"/>
      <c r="H55" s="82"/>
      <c r="I55" s="62"/>
    </row>
    <row r="56" spans="1:9" ht="15" customHeight="1" thickBot="1" x14ac:dyDescent="0.25">
      <c r="A56" s="72"/>
      <c r="B56" s="957"/>
      <c r="C56" s="957"/>
      <c r="D56" s="16"/>
      <c r="E56" s="166" t="s">
        <v>141</v>
      </c>
      <c r="F56" s="16"/>
      <c r="G56" s="153">
        <f>SUM(G42:G55)</f>
        <v>0</v>
      </c>
      <c r="H56" s="153">
        <f>SUM(H42:H55)</f>
        <v>0</v>
      </c>
      <c r="I56" s="62"/>
    </row>
    <row r="57" spans="1:9" ht="15" customHeight="1" x14ac:dyDescent="0.2">
      <c r="A57" s="72"/>
      <c r="B57" s="936"/>
      <c r="C57" s="936"/>
      <c r="D57" s="16"/>
      <c r="E57" s="176"/>
      <c r="F57" s="16"/>
      <c r="G57" s="165"/>
      <c r="H57" s="165"/>
      <c r="I57" s="62"/>
    </row>
    <row r="58" spans="1:9" ht="15" customHeight="1" x14ac:dyDescent="0.2">
      <c r="A58" s="72"/>
      <c r="B58" s="958" t="s">
        <v>229</v>
      </c>
      <c r="C58" s="958"/>
      <c r="D58" s="16"/>
      <c r="E58" s="176"/>
      <c r="F58" s="16"/>
      <c r="G58" s="165"/>
      <c r="H58" s="165"/>
      <c r="I58" s="62"/>
    </row>
    <row r="59" spans="1:9" ht="15" customHeight="1" x14ac:dyDescent="0.2">
      <c r="A59" s="72"/>
      <c r="B59" s="935"/>
      <c r="C59" s="935"/>
      <c r="D59" s="16"/>
      <c r="E59" s="172"/>
      <c r="F59" s="16"/>
      <c r="G59" s="82">
        <v>0</v>
      </c>
      <c r="H59" s="82">
        <v>0</v>
      </c>
      <c r="I59" s="62"/>
    </row>
    <row r="60" spans="1:9" ht="15" customHeight="1" x14ac:dyDescent="0.2">
      <c r="A60" s="72"/>
      <c r="B60" s="937"/>
      <c r="C60" s="937"/>
      <c r="D60" s="16"/>
      <c r="E60" s="425"/>
      <c r="F60" s="16"/>
      <c r="G60" s="82"/>
      <c r="H60" s="82"/>
      <c r="I60" s="62"/>
    </row>
    <row r="61" spans="1:9" ht="15" customHeight="1" x14ac:dyDescent="0.2">
      <c r="A61" s="72"/>
      <c r="B61" s="937"/>
      <c r="C61" s="937"/>
      <c r="D61" s="16"/>
      <c r="E61" s="19"/>
      <c r="F61" s="16"/>
      <c r="G61" s="82"/>
      <c r="H61" s="82"/>
      <c r="I61" s="62"/>
    </row>
    <row r="62" spans="1:9" ht="15" customHeight="1" x14ac:dyDescent="0.2">
      <c r="A62" s="72"/>
      <c r="B62" s="937"/>
      <c r="C62" s="937"/>
      <c r="D62" s="16"/>
      <c r="E62" s="171"/>
      <c r="F62" s="16"/>
      <c r="G62" s="82"/>
      <c r="H62" s="82"/>
      <c r="I62" s="62"/>
    </row>
    <row r="63" spans="1:9" ht="15" customHeight="1" x14ac:dyDescent="0.2">
      <c r="A63" s="72"/>
      <c r="B63" s="937"/>
      <c r="C63" s="937"/>
      <c r="D63" s="16"/>
      <c r="E63" s="171"/>
      <c r="F63" s="16"/>
      <c r="G63" s="82"/>
      <c r="H63" s="82"/>
      <c r="I63" s="62"/>
    </row>
    <row r="64" spans="1:9" ht="15" customHeight="1" x14ac:dyDescent="0.2">
      <c r="A64" s="72"/>
      <c r="B64" s="937"/>
      <c r="C64" s="937"/>
      <c r="D64" s="16"/>
      <c r="E64" s="171"/>
      <c r="F64" s="16"/>
      <c r="G64" s="82"/>
      <c r="H64" s="82"/>
      <c r="I64" s="62"/>
    </row>
    <row r="65" spans="1:9" ht="15" customHeight="1" x14ac:dyDescent="0.2">
      <c r="A65" s="72"/>
      <c r="B65" s="937"/>
      <c r="C65" s="937"/>
      <c r="D65" s="16"/>
      <c r="E65" s="171"/>
      <c r="F65" s="16"/>
      <c r="G65" s="82"/>
      <c r="H65" s="82"/>
      <c r="I65" s="62"/>
    </row>
    <row r="66" spans="1:9" ht="15" customHeight="1" x14ac:dyDescent="0.2">
      <c r="A66" s="72"/>
      <c r="B66" s="937"/>
      <c r="C66" s="937"/>
      <c r="D66" s="16"/>
      <c r="E66" s="171"/>
      <c r="F66" s="16"/>
      <c r="G66" s="82"/>
      <c r="H66" s="82"/>
      <c r="I66" s="62"/>
    </row>
    <row r="67" spans="1:9" ht="15" customHeight="1" thickBot="1" x14ac:dyDescent="0.25">
      <c r="A67" s="72"/>
      <c r="B67" s="957"/>
      <c r="C67" s="957"/>
      <c r="D67" s="16"/>
      <c r="E67" s="166" t="s">
        <v>141</v>
      </c>
      <c r="F67" s="16"/>
      <c r="G67" s="153">
        <f>SUM(G59:G66)</f>
        <v>0</v>
      </c>
      <c r="H67" s="153">
        <f>SUM(H59:H66)</f>
        <v>0</v>
      </c>
      <c r="I67" s="62"/>
    </row>
    <row r="68" spans="1:9" ht="15" customHeight="1" x14ac:dyDescent="0.2">
      <c r="A68" s="72"/>
      <c r="B68" s="16"/>
      <c r="C68" s="16"/>
      <c r="D68" s="16"/>
      <c r="E68" s="16"/>
      <c r="F68" s="16"/>
      <c r="G68" s="16"/>
      <c r="H68" s="16"/>
      <c r="I68" s="62"/>
    </row>
    <row r="69" spans="1:9" ht="15" customHeight="1" thickBot="1" x14ac:dyDescent="0.25">
      <c r="A69" s="72"/>
      <c r="B69" s="16"/>
      <c r="D69" s="16"/>
      <c r="E69" s="20" t="s">
        <v>360</v>
      </c>
      <c r="F69" s="16"/>
      <c r="G69" s="80">
        <f>G28+G39+G56+G67</f>
        <v>0</v>
      </c>
      <c r="H69" s="80">
        <f>H28+H39+H56+H67</f>
        <v>0</v>
      </c>
      <c r="I69" s="62"/>
    </row>
    <row r="70" spans="1:9" ht="13.5" thickTop="1" x14ac:dyDescent="0.2">
      <c r="A70" s="73"/>
      <c r="B70" s="21"/>
      <c r="C70" s="21"/>
      <c r="D70" s="21"/>
      <c r="E70" s="21"/>
      <c r="F70" s="21"/>
      <c r="G70" s="21"/>
      <c r="H70" s="21"/>
      <c r="I70" s="70"/>
    </row>
  </sheetData>
  <mergeCells count="61">
    <mergeCell ref="B39:C39"/>
    <mergeCell ref="B34:C34"/>
    <mergeCell ref="B35:C35"/>
    <mergeCell ref="B36:C36"/>
    <mergeCell ref="B37:C37"/>
    <mergeCell ref="B38:C38"/>
    <mergeCell ref="B16:C16"/>
    <mergeCell ref="B3:H3"/>
    <mergeCell ref="B4:I4"/>
    <mergeCell ref="B7:C7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51:C51"/>
    <mergeCell ref="B29:C29"/>
    <mergeCell ref="B41:E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0:C30"/>
    <mergeCell ref="B31:C31"/>
    <mergeCell ref="B32:C32"/>
    <mergeCell ref="B33:C33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57:C57"/>
    <mergeCell ref="B67:C67"/>
    <mergeCell ref="B62:C62"/>
    <mergeCell ref="B63:C63"/>
    <mergeCell ref="B64:C64"/>
    <mergeCell ref="B65:C65"/>
    <mergeCell ref="B66:C66"/>
  </mergeCells>
  <pageMargins left="0.25" right="0.25" top="0.5" bottom="0.5" header="0.25" footer="0.25"/>
  <pageSetup paperSize="5" scale="85" orientation="portrait" r:id="rId1"/>
  <headerFooter alignWithMargins="0">
    <oddFooter>&amp;C&amp;8&amp;A&amp;R&amp;8P 04 909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zoomScaleNormal="100" workbookViewId="0">
      <selection activeCell="C8" sqref="C8"/>
    </sheetView>
  </sheetViews>
  <sheetFormatPr defaultRowHeight="12.75" x14ac:dyDescent="0.2"/>
  <cols>
    <col min="1" max="1" width="1.7109375" style="465" customWidth="1"/>
    <col min="2" max="2" width="46.42578125" style="534" customWidth="1"/>
    <col min="3" max="3" width="3.42578125" style="548" customWidth="1"/>
    <col min="4" max="4" width="13" style="502" customWidth="1"/>
    <col min="5" max="5" width="11.5703125" style="502" bestFit="1" customWidth="1"/>
    <col min="6" max="6" width="11.85546875" style="502" bestFit="1" customWidth="1"/>
    <col min="7" max="7" width="12.85546875" style="503" bestFit="1" customWidth="1"/>
    <col min="8" max="8" width="1.7109375" style="465" customWidth="1"/>
    <col min="9" max="16384" width="9.140625" style="465"/>
  </cols>
  <sheetData>
    <row r="1" spans="1:8" ht="6" customHeight="1" x14ac:dyDescent="0.2">
      <c r="A1" s="461"/>
      <c r="B1" s="523"/>
      <c r="C1" s="541"/>
      <c r="D1" s="462"/>
      <c r="E1" s="462"/>
      <c r="F1" s="462"/>
      <c r="G1" s="463"/>
      <c r="H1" s="464"/>
    </row>
    <row r="2" spans="1:8" s="470" customFormat="1" ht="18" x14ac:dyDescent="0.25">
      <c r="A2" s="466"/>
      <c r="B2" s="524">
        <f>'Pg 1 ID + Declaration'!G5</f>
        <v>0</v>
      </c>
      <c r="C2" s="542"/>
      <c r="D2" s="467"/>
      <c r="E2" s="467"/>
      <c r="F2" s="467"/>
      <c r="G2" s="468"/>
      <c r="H2" s="469"/>
    </row>
    <row r="3" spans="1:8" s="475" customFormat="1" ht="15.75" x14ac:dyDescent="0.25">
      <c r="A3" s="471"/>
      <c r="B3" s="525" t="s">
        <v>466</v>
      </c>
      <c r="C3" s="543"/>
      <c r="D3" s="472"/>
      <c r="E3" s="472"/>
      <c r="F3" s="472"/>
      <c r="G3" s="473"/>
      <c r="H3" s="474"/>
    </row>
    <row r="4" spans="1:8" s="479" customFormat="1" ht="15" customHeight="1" x14ac:dyDescent="0.2">
      <c r="A4" s="476"/>
      <c r="B4" s="523" t="s">
        <v>311</v>
      </c>
      <c r="C4" s="541"/>
      <c r="D4" s="462"/>
      <c r="E4" s="462"/>
      <c r="F4" s="462"/>
      <c r="G4" s="477"/>
      <c r="H4" s="478"/>
    </row>
    <row r="5" spans="1:8" s="479" customFormat="1" ht="12.75" customHeight="1" x14ac:dyDescent="0.2">
      <c r="A5" s="480"/>
      <c r="B5" s="526" t="s">
        <v>312</v>
      </c>
      <c r="C5" s="544"/>
      <c r="D5" s="481"/>
      <c r="E5" s="481"/>
      <c r="F5" s="481"/>
      <c r="G5" s="482"/>
      <c r="H5" s="483"/>
    </row>
    <row r="6" spans="1:8" s="479" customFormat="1" ht="13.5" customHeight="1" x14ac:dyDescent="0.2">
      <c r="A6" s="480"/>
      <c r="B6" s="526" t="s">
        <v>313</v>
      </c>
      <c r="C6" s="544"/>
      <c r="D6" s="481"/>
      <c r="E6" s="481"/>
      <c r="F6" s="481"/>
      <c r="G6" s="482"/>
      <c r="H6" s="483"/>
    </row>
    <row r="7" spans="1:8" s="479" customFormat="1" ht="13.5" customHeight="1" x14ac:dyDescent="0.2">
      <c r="A7" s="484"/>
      <c r="B7" s="527" t="s">
        <v>367</v>
      </c>
      <c r="C7" s="540"/>
      <c r="D7" s="486"/>
      <c r="E7" s="486"/>
      <c r="F7" s="486"/>
      <c r="G7" s="487"/>
      <c r="H7" s="488"/>
    </row>
    <row r="8" spans="1:8" s="490" customFormat="1" ht="24.75" customHeight="1" x14ac:dyDescent="0.2">
      <c r="A8" s="489"/>
      <c r="B8" s="528" t="s">
        <v>272</v>
      </c>
      <c r="C8" s="544"/>
      <c r="D8" s="515">
        <f>'Pg 1 ID + Declaration'!E12</f>
        <v>44562</v>
      </c>
      <c r="E8" s="491"/>
      <c r="F8" s="481"/>
      <c r="H8" s="469"/>
    </row>
    <row r="9" spans="1:8" ht="20.25" customHeight="1" x14ac:dyDescent="0.2">
      <c r="A9" s="480"/>
      <c r="B9" s="528" t="s">
        <v>183</v>
      </c>
      <c r="C9" s="544"/>
      <c r="D9" s="535"/>
      <c r="E9" s="535"/>
      <c r="F9" s="535"/>
      <c r="G9" s="536"/>
      <c r="H9" s="483"/>
    </row>
    <row r="10" spans="1:8" x14ac:dyDescent="0.2">
      <c r="A10" s="480"/>
      <c r="B10" s="528" t="s">
        <v>184</v>
      </c>
      <c r="C10" s="544"/>
      <c r="D10" s="535"/>
      <c r="E10" s="535"/>
      <c r="F10" s="537"/>
      <c r="G10" s="504"/>
      <c r="H10" s="483"/>
    </row>
    <row r="11" spans="1:8" x14ac:dyDescent="0.2">
      <c r="A11" s="480"/>
      <c r="B11" s="529" t="s">
        <v>185</v>
      </c>
      <c r="C11" s="544"/>
      <c r="D11" s="886"/>
      <c r="E11" s="886"/>
      <c r="F11" s="537"/>
      <c r="G11" s="504"/>
      <c r="H11" s="483"/>
    </row>
    <row r="12" spans="1:8" x14ac:dyDescent="0.2">
      <c r="A12" s="480"/>
      <c r="B12" s="529"/>
      <c r="C12" s="544" t="s">
        <v>23</v>
      </c>
      <c r="D12" s="538"/>
      <c r="E12" s="538"/>
      <c r="F12" s="537"/>
      <c r="G12" s="504"/>
      <c r="H12" s="483"/>
    </row>
    <row r="13" spans="1:8" ht="25.5" x14ac:dyDescent="0.2">
      <c r="A13" s="480"/>
      <c r="B13" s="530" t="s">
        <v>185</v>
      </c>
      <c r="C13" s="545"/>
      <c r="D13" s="539" t="s">
        <v>186</v>
      </c>
      <c r="E13" s="539" t="s">
        <v>187</v>
      </c>
      <c r="F13" s="540" t="s">
        <v>517</v>
      </c>
      <c r="G13" s="513" t="s">
        <v>252</v>
      </c>
      <c r="H13" s="483"/>
    </row>
    <row r="14" spans="1:8" x14ac:dyDescent="0.2">
      <c r="A14" s="480"/>
      <c r="B14" s="531" t="s">
        <v>188</v>
      </c>
      <c r="C14" s="546" t="s">
        <v>310</v>
      </c>
      <c r="D14" s="493">
        <v>0</v>
      </c>
      <c r="E14" s="493">
        <v>0</v>
      </c>
      <c r="F14" s="493">
        <v>0</v>
      </c>
      <c r="G14" s="504">
        <f>SUM(D14:F14)</f>
        <v>0</v>
      </c>
      <c r="H14" s="483"/>
    </row>
    <row r="15" spans="1:8" x14ac:dyDescent="0.2">
      <c r="A15" s="480"/>
      <c r="B15" s="531" t="s">
        <v>189</v>
      </c>
      <c r="C15" s="546" t="s">
        <v>310</v>
      </c>
      <c r="D15" s="493">
        <v>0</v>
      </c>
      <c r="E15" s="493">
        <v>0</v>
      </c>
      <c r="F15" s="493">
        <v>0</v>
      </c>
      <c r="G15" s="504">
        <f>SUM(D15:F15)</f>
        <v>0</v>
      </c>
      <c r="H15" s="483"/>
    </row>
    <row r="16" spans="1:8" x14ac:dyDescent="0.2">
      <c r="A16" s="480"/>
      <c r="B16" s="531" t="s">
        <v>14</v>
      </c>
      <c r="C16" s="547"/>
      <c r="D16" s="505">
        <f>SUM(D14:D15)</f>
        <v>0</v>
      </c>
      <c r="E16" s="505">
        <f t="shared" ref="E16:G16" si="0">SUM(E14:E15)</f>
        <v>0</v>
      </c>
      <c r="F16" s="505">
        <f t="shared" si="0"/>
        <v>0</v>
      </c>
      <c r="G16" s="505">
        <f t="shared" si="0"/>
        <v>0</v>
      </c>
      <c r="H16" s="483"/>
    </row>
    <row r="17" spans="1:8" ht="24.75" customHeight="1" x14ac:dyDescent="0.2">
      <c r="A17" s="480"/>
      <c r="B17" s="530" t="s">
        <v>190</v>
      </c>
      <c r="C17" s="544"/>
      <c r="D17" s="482"/>
      <c r="E17" s="482"/>
      <c r="F17" s="494"/>
      <c r="G17" s="482"/>
      <c r="H17" s="483"/>
    </row>
    <row r="18" spans="1:8" x14ac:dyDescent="0.2">
      <c r="A18" s="480"/>
      <c r="B18" s="531" t="s">
        <v>69</v>
      </c>
      <c r="C18" s="546" t="s">
        <v>310</v>
      </c>
      <c r="D18" s="493">
        <v>0</v>
      </c>
      <c r="E18" s="493">
        <v>0</v>
      </c>
      <c r="F18" s="493">
        <v>0</v>
      </c>
      <c r="G18" s="504">
        <f>SUM(D18:F18)</f>
        <v>0</v>
      </c>
      <c r="H18" s="483"/>
    </row>
    <row r="19" spans="1:8" x14ac:dyDescent="0.2">
      <c r="A19" s="480"/>
      <c r="B19" s="532" t="s">
        <v>86</v>
      </c>
      <c r="C19" s="546" t="s">
        <v>310</v>
      </c>
      <c r="D19" s="493">
        <v>0</v>
      </c>
      <c r="E19" s="493">
        <v>0</v>
      </c>
      <c r="F19" s="493">
        <v>0</v>
      </c>
      <c r="G19" s="504">
        <f>SUM(D19:F19)</f>
        <v>0</v>
      </c>
      <c r="H19" s="483"/>
    </row>
    <row r="20" spans="1:8" x14ac:dyDescent="0.2">
      <c r="A20" s="480"/>
      <c r="B20" s="532" t="s">
        <v>387</v>
      </c>
      <c r="C20" s="546" t="s">
        <v>310</v>
      </c>
      <c r="D20" s="493">
        <v>0</v>
      </c>
      <c r="E20" s="493">
        <v>0</v>
      </c>
      <c r="F20" s="493">
        <v>0</v>
      </c>
      <c r="G20" s="504">
        <f>SUM(D20:F20)</f>
        <v>0</v>
      </c>
      <c r="H20" s="483"/>
    </row>
    <row r="21" spans="1:8" x14ac:dyDescent="0.2">
      <c r="A21" s="480"/>
      <c r="B21" s="532" t="s">
        <v>14</v>
      </c>
      <c r="C21" s="544"/>
      <c r="D21" s="506">
        <f t="shared" ref="D21:G21" si="1">SUM(D18:D20)</f>
        <v>0</v>
      </c>
      <c r="E21" s="506">
        <f t="shared" si="1"/>
        <v>0</v>
      </c>
      <c r="F21" s="506">
        <f t="shared" si="1"/>
        <v>0</v>
      </c>
      <c r="G21" s="506">
        <f t="shared" si="1"/>
        <v>0</v>
      </c>
      <c r="H21" s="483"/>
    </row>
    <row r="22" spans="1:8" ht="25.5" customHeight="1" x14ac:dyDescent="0.2">
      <c r="A22" s="480"/>
      <c r="B22" s="530" t="s">
        <v>70</v>
      </c>
      <c r="C22" s="544"/>
      <c r="D22" s="482"/>
      <c r="E22" s="482"/>
      <c r="F22" s="482"/>
      <c r="G22" s="482"/>
      <c r="H22" s="483"/>
    </row>
    <row r="23" spans="1:8" x14ac:dyDescent="0.2">
      <c r="A23" s="480"/>
      <c r="B23" s="531" t="s">
        <v>80</v>
      </c>
      <c r="C23" s="546" t="s">
        <v>310</v>
      </c>
      <c r="D23" s="493">
        <v>0</v>
      </c>
      <c r="E23" s="493">
        <v>0</v>
      </c>
      <c r="F23" s="493">
        <v>0</v>
      </c>
      <c r="G23" s="504">
        <f>SUM(D23:F23)</f>
        <v>0</v>
      </c>
      <c r="H23" s="483"/>
    </row>
    <row r="24" spans="1:8" x14ac:dyDescent="0.2">
      <c r="A24" s="480"/>
      <c r="B24" s="532" t="s">
        <v>387</v>
      </c>
      <c r="C24" s="546" t="s">
        <v>310</v>
      </c>
      <c r="D24" s="493">
        <v>0</v>
      </c>
      <c r="E24" s="493">
        <v>0</v>
      </c>
      <c r="F24" s="493">
        <v>0</v>
      </c>
      <c r="G24" s="504">
        <f>SUM(D24:F24)</f>
        <v>0</v>
      </c>
      <c r="H24" s="483"/>
    </row>
    <row r="25" spans="1:8" x14ac:dyDescent="0.2">
      <c r="A25" s="480"/>
      <c r="B25" s="532" t="s">
        <v>14</v>
      </c>
      <c r="C25" s="544"/>
      <c r="D25" s="506">
        <f>SUM(D23:D24)</f>
        <v>0</v>
      </c>
      <c r="E25" s="506">
        <f>SUM(E23:E24)</f>
        <v>0</v>
      </c>
      <c r="F25" s="506">
        <f>SUM(F23:F24)</f>
        <v>0</v>
      </c>
      <c r="G25" s="506">
        <f>SUM(G23:G24)</f>
        <v>0</v>
      </c>
      <c r="H25" s="483"/>
    </row>
    <row r="26" spans="1:8" ht="15" customHeight="1" thickBot="1" x14ac:dyDescent="0.25">
      <c r="A26" s="480"/>
      <c r="B26" s="530" t="s">
        <v>251</v>
      </c>
      <c r="C26" s="544"/>
      <c r="D26" s="508">
        <f>D16+D21+D25</f>
        <v>0</v>
      </c>
      <c r="E26" s="508">
        <f>E16+E21+E25</f>
        <v>0</v>
      </c>
      <c r="F26" s="508">
        <f>F16+F21+F25</f>
        <v>0</v>
      </c>
      <c r="G26" s="507">
        <f>G16+G21+G25</f>
        <v>0</v>
      </c>
      <c r="H26" s="483"/>
    </row>
    <row r="27" spans="1:8" ht="25.5" customHeight="1" x14ac:dyDescent="0.2">
      <c r="A27" s="480"/>
      <c r="B27" s="530" t="s">
        <v>394</v>
      </c>
      <c r="C27" s="544"/>
      <c r="D27" s="495"/>
      <c r="E27" s="495"/>
      <c r="F27" s="495"/>
      <c r="G27" s="495"/>
      <c r="H27" s="483"/>
    </row>
    <row r="28" spans="1:8" x14ac:dyDescent="0.2">
      <c r="A28" s="480"/>
      <c r="B28" s="530" t="s">
        <v>259</v>
      </c>
      <c r="C28" s="544">
        <v>1</v>
      </c>
      <c r="D28" s="509">
        <f>'1 Cont CY'!R48</f>
        <v>0</v>
      </c>
      <c r="E28" s="509">
        <f>'1 Cont CY'!T48</f>
        <v>0</v>
      </c>
      <c r="F28" s="495"/>
      <c r="G28" s="495"/>
      <c r="H28" s="483"/>
    </row>
    <row r="29" spans="1:8" x14ac:dyDescent="0.2">
      <c r="A29" s="480"/>
      <c r="B29" s="530" t="s">
        <v>467</v>
      </c>
      <c r="C29" s="544">
        <v>2</v>
      </c>
      <c r="D29" s="509">
        <f>'2 Cont PY'!R72</f>
        <v>0</v>
      </c>
      <c r="E29" s="509">
        <f>'2 Cont PY'!T72</f>
        <v>0</v>
      </c>
      <c r="F29" s="495"/>
      <c r="G29" s="495"/>
      <c r="H29" s="483"/>
    </row>
    <row r="30" spans="1:8" ht="15" customHeight="1" thickBot="1" x14ac:dyDescent="0.25">
      <c r="A30" s="480"/>
      <c r="B30" s="530"/>
      <c r="C30" s="544"/>
      <c r="D30" s="508">
        <f>SUM(D28:D29)</f>
        <v>0</v>
      </c>
      <c r="E30" s="508">
        <f>SUM(E28:E29)</f>
        <v>0</v>
      </c>
      <c r="F30" s="495"/>
      <c r="G30" s="495"/>
      <c r="H30" s="483"/>
    </row>
    <row r="31" spans="1:8" x14ac:dyDescent="0.2">
      <c r="A31" s="480"/>
      <c r="B31" s="528"/>
      <c r="C31" s="544"/>
      <c r="D31" s="509">
        <f>D26-D30</f>
        <v>0</v>
      </c>
      <c r="E31" s="509">
        <f>E26-E30</f>
        <v>0</v>
      </c>
      <c r="F31" s="496"/>
      <c r="G31" s="482"/>
      <c r="H31" s="483"/>
    </row>
    <row r="32" spans="1:8" x14ac:dyDescent="0.2">
      <c r="A32" s="480"/>
      <c r="B32" s="529" t="s">
        <v>191</v>
      </c>
      <c r="C32" s="544"/>
      <c r="D32" s="497" t="s">
        <v>186</v>
      </c>
      <c r="E32" s="481"/>
      <c r="F32" s="485" t="s">
        <v>517</v>
      </c>
      <c r="G32" s="482"/>
      <c r="H32" s="483"/>
    </row>
    <row r="33" spans="1:8" x14ac:dyDescent="0.2">
      <c r="A33" s="480"/>
      <c r="B33" s="532" t="s">
        <v>257</v>
      </c>
      <c r="C33" s="544">
        <v>3</v>
      </c>
      <c r="D33" s="510">
        <f>'3 - 6 Revenues'!J13</f>
        <v>0</v>
      </c>
      <c r="E33" s="492" t="s">
        <v>310</v>
      </c>
      <c r="F33" s="493">
        <v>0</v>
      </c>
      <c r="G33" s="510">
        <f t="shared" ref="G33:G36" si="2">SUM(D33:F33)</f>
        <v>0</v>
      </c>
      <c r="H33" s="483"/>
    </row>
    <row r="34" spans="1:8" x14ac:dyDescent="0.2">
      <c r="A34" s="480"/>
      <c r="B34" s="532" t="s">
        <v>192</v>
      </c>
      <c r="C34" s="544">
        <v>4</v>
      </c>
      <c r="D34" s="510">
        <f>'3 - 6 Revenues'!J25</f>
        <v>0</v>
      </c>
      <c r="E34" s="492" t="s">
        <v>310</v>
      </c>
      <c r="F34" s="493">
        <v>0</v>
      </c>
      <c r="G34" s="510">
        <f t="shared" si="2"/>
        <v>0</v>
      </c>
      <c r="H34" s="483"/>
    </row>
    <row r="35" spans="1:8" x14ac:dyDescent="0.2">
      <c r="A35" s="480"/>
      <c r="B35" s="532" t="s">
        <v>258</v>
      </c>
      <c r="C35" s="544">
        <v>5</v>
      </c>
      <c r="D35" s="510">
        <f>'3 - 6 Revenues'!J39</f>
        <v>0</v>
      </c>
      <c r="E35" s="492" t="s">
        <v>310</v>
      </c>
      <c r="F35" s="493">
        <v>0</v>
      </c>
      <c r="G35" s="510">
        <f t="shared" si="2"/>
        <v>0</v>
      </c>
      <c r="H35" s="483"/>
    </row>
    <row r="36" spans="1:8" x14ac:dyDescent="0.2">
      <c r="A36" s="480"/>
      <c r="B36" s="532" t="s">
        <v>435</v>
      </c>
      <c r="C36" s="544">
        <v>6</v>
      </c>
      <c r="D36" s="510">
        <f>'3 - 6 Revenues'!J55</f>
        <v>0</v>
      </c>
      <c r="E36" s="492" t="s">
        <v>310</v>
      </c>
      <c r="F36" s="493">
        <v>0</v>
      </c>
      <c r="G36" s="510">
        <f t="shared" si="2"/>
        <v>0</v>
      </c>
      <c r="H36" s="483"/>
    </row>
    <row r="37" spans="1:8" ht="15" customHeight="1" thickBot="1" x14ac:dyDescent="0.25">
      <c r="A37" s="480"/>
      <c r="B37" s="530" t="s">
        <v>193</v>
      </c>
      <c r="C37" s="544"/>
      <c r="D37" s="511">
        <f>SUM(D33:D36)</f>
        <v>0</v>
      </c>
      <c r="E37" s="494"/>
      <c r="F37" s="511">
        <f>SUM(F33:F36)</f>
        <v>0</v>
      </c>
      <c r="G37" s="506">
        <f>SUM(G33:G36)</f>
        <v>0</v>
      </c>
      <c r="H37" s="483"/>
    </row>
    <row r="38" spans="1:8" ht="25.5" customHeight="1" x14ac:dyDescent="0.2">
      <c r="A38" s="480"/>
      <c r="B38" s="532" t="s">
        <v>499</v>
      </c>
      <c r="C38" s="544"/>
      <c r="D38" s="496"/>
      <c r="E38" s="498"/>
      <c r="F38" s="498"/>
      <c r="G38" s="510">
        <f>G26+G37</f>
        <v>0</v>
      </c>
      <c r="H38" s="483"/>
    </row>
    <row r="39" spans="1:8" ht="25.5" customHeight="1" x14ac:dyDescent="0.2">
      <c r="A39" s="480"/>
      <c r="B39" s="532" t="s">
        <v>388</v>
      </c>
      <c r="C39" s="544">
        <v>7</v>
      </c>
      <c r="D39" s="481"/>
      <c r="E39" s="481"/>
      <c r="F39" s="496"/>
      <c r="G39" s="504">
        <f>'7 Transfers to'!H72</f>
        <v>0</v>
      </c>
      <c r="H39" s="483"/>
    </row>
    <row r="40" spans="1:8" x14ac:dyDescent="0.2">
      <c r="A40" s="480"/>
      <c r="B40" s="528"/>
      <c r="C40" s="544"/>
      <c r="D40" s="481"/>
      <c r="E40" s="481"/>
      <c r="F40" s="496"/>
      <c r="G40" s="504"/>
      <c r="H40" s="483"/>
    </row>
    <row r="41" spans="1:8" s="470" customFormat="1" x14ac:dyDescent="0.2">
      <c r="A41" s="489"/>
      <c r="B41" s="532" t="s">
        <v>194</v>
      </c>
      <c r="C41" s="544"/>
      <c r="D41" s="481"/>
      <c r="E41" s="481"/>
      <c r="F41" s="481"/>
      <c r="G41" s="512">
        <f>G38-G39</f>
        <v>0</v>
      </c>
      <c r="H41" s="469"/>
    </row>
    <row r="42" spans="1:8" x14ac:dyDescent="0.2">
      <c r="A42" s="480"/>
      <c r="B42" s="532"/>
      <c r="C42" s="544"/>
      <c r="D42" s="481"/>
      <c r="E42" s="481"/>
      <c r="F42" s="496"/>
      <c r="G42" s="504"/>
      <c r="H42" s="483"/>
    </row>
    <row r="43" spans="1:8" x14ac:dyDescent="0.2">
      <c r="A43" s="480"/>
      <c r="B43" s="528" t="s">
        <v>253</v>
      </c>
      <c r="C43" s="544"/>
      <c r="D43" s="481"/>
      <c r="E43" s="481"/>
      <c r="F43" s="481"/>
      <c r="G43" s="504"/>
      <c r="H43" s="483"/>
    </row>
    <row r="44" spans="1:8" x14ac:dyDescent="0.2">
      <c r="A44" s="480"/>
      <c r="B44" s="532" t="s">
        <v>195</v>
      </c>
      <c r="C44" s="544"/>
      <c r="D44" s="496"/>
      <c r="E44" s="496"/>
      <c r="F44" s="492" t="s">
        <v>310</v>
      </c>
      <c r="G44" s="482">
        <v>0</v>
      </c>
      <c r="H44" s="483"/>
    </row>
    <row r="45" spans="1:8" x14ac:dyDescent="0.2">
      <c r="A45" s="480"/>
      <c r="B45" s="532" t="s">
        <v>196</v>
      </c>
      <c r="C45" s="544"/>
      <c r="D45" s="496"/>
      <c r="E45" s="496"/>
      <c r="F45" s="492" t="s">
        <v>310</v>
      </c>
      <c r="G45" s="482">
        <v>0</v>
      </c>
      <c r="H45" s="483"/>
    </row>
    <row r="46" spans="1:8" x14ac:dyDescent="0.2">
      <c r="A46" s="480"/>
      <c r="B46" s="532" t="s">
        <v>197</v>
      </c>
      <c r="C46" s="544"/>
      <c r="D46" s="496"/>
      <c r="E46" s="496"/>
      <c r="F46" s="492" t="s">
        <v>310</v>
      </c>
      <c r="G46" s="482">
        <v>0</v>
      </c>
      <c r="H46" s="483"/>
    </row>
    <row r="47" spans="1:8" x14ac:dyDescent="0.2">
      <c r="A47" s="480"/>
      <c r="B47" s="532" t="s">
        <v>260</v>
      </c>
      <c r="C47" s="544"/>
      <c r="D47" s="496"/>
      <c r="E47" s="496"/>
      <c r="F47" s="496"/>
      <c r="G47" s="512">
        <f>SUM(G44:G46)</f>
        <v>0</v>
      </c>
      <c r="H47" s="483"/>
    </row>
    <row r="48" spans="1:8" x14ac:dyDescent="0.2">
      <c r="A48" s="480"/>
      <c r="B48" s="532"/>
      <c r="C48" s="544"/>
      <c r="D48" s="496"/>
      <c r="E48" s="496"/>
      <c r="F48" s="496"/>
      <c r="G48" s="504"/>
      <c r="H48" s="483"/>
    </row>
    <row r="49" spans="1:8" x14ac:dyDescent="0.2">
      <c r="A49" s="480"/>
      <c r="B49" s="532" t="s">
        <v>200</v>
      </c>
      <c r="C49" s="544">
        <v>8</v>
      </c>
      <c r="D49" s="481"/>
      <c r="E49" s="481"/>
      <c r="F49" s="481"/>
      <c r="G49" s="513">
        <f>'8 Transfers from'!H72</f>
        <v>0</v>
      </c>
      <c r="H49" s="483"/>
    </row>
    <row r="50" spans="1:8" x14ac:dyDescent="0.2">
      <c r="A50" s="480"/>
      <c r="B50" s="532"/>
      <c r="C50" s="544"/>
      <c r="D50" s="496"/>
      <c r="E50" s="496"/>
      <c r="F50" s="496"/>
      <c r="G50" s="504"/>
      <c r="H50" s="483"/>
    </row>
    <row r="51" spans="1:8" x14ac:dyDescent="0.2">
      <c r="A51" s="480"/>
      <c r="B51" s="532" t="s">
        <v>198</v>
      </c>
      <c r="C51" s="544">
        <v>9</v>
      </c>
      <c r="D51" s="481"/>
      <c r="E51" s="481"/>
      <c r="F51" s="481"/>
      <c r="G51" s="513">
        <f>'9 Other Inc'!J19</f>
        <v>0</v>
      </c>
      <c r="H51" s="483"/>
    </row>
    <row r="52" spans="1:8" x14ac:dyDescent="0.2">
      <c r="A52" s="480"/>
      <c r="B52" s="528"/>
      <c r="C52" s="544"/>
      <c r="D52" s="481"/>
      <c r="E52" s="481"/>
      <c r="F52" s="481"/>
      <c r="G52" s="504"/>
      <c r="H52" s="483"/>
    </row>
    <row r="53" spans="1:8" x14ac:dyDescent="0.2">
      <c r="A53" s="480"/>
      <c r="B53" s="532" t="s">
        <v>201</v>
      </c>
      <c r="C53" s="544"/>
      <c r="D53" s="481"/>
      <c r="E53" s="481"/>
      <c r="F53" s="481"/>
      <c r="G53" s="513">
        <f>G41+G47+G51+G49</f>
        <v>0</v>
      </c>
      <c r="H53" s="483"/>
    </row>
    <row r="54" spans="1:8" x14ac:dyDescent="0.2">
      <c r="A54" s="480"/>
      <c r="B54" s="532"/>
      <c r="C54" s="544"/>
      <c r="D54" s="496"/>
      <c r="E54" s="496"/>
      <c r="F54" s="496"/>
      <c r="G54" s="504"/>
      <c r="H54" s="483"/>
    </row>
    <row r="55" spans="1:8" x14ac:dyDescent="0.2">
      <c r="A55" s="480"/>
      <c r="B55" s="528" t="s">
        <v>202</v>
      </c>
      <c r="C55" s="544"/>
      <c r="D55" s="481"/>
      <c r="E55" s="481"/>
      <c r="F55" s="481"/>
      <c r="G55" s="504"/>
      <c r="H55" s="483"/>
    </row>
    <row r="56" spans="1:8" x14ac:dyDescent="0.2">
      <c r="A56" s="480"/>
      <c r="B56" s="532" t="s">
        <v>261</v>
      </c>
      <c r="C56" s="544">
        <v>10</v>
      </c>
      <c r="D56" s="496"/>
      <c r="E56" s="496"/>
      <c r="F56" s="496"/>
      <c r="G56" s="504">
        <f>'10-11 Op Ex'!H59</f>
        <v>0</v>
      </c>
      <c r="H56" s="483"/>
    </row>
    <row r="57" spans="1:8" x14ac:dyDescent="0.2">
      <c r="A57" s="480"/>
      <c r="B57" s="532" t="s">
        <v>262</v>
      </c>
      <c r="C57" s="544">
        <v>11</v>
      </c>
      <c r="D57" s="496"/>
      <c r="E57" s="496"/>
      <c r="F57" s="496"/>
      <c r="G57" s="504">
        <f>'10-11 Op Ex'!H70</f>
        <v>0</v>
      </c>
      <c r="H57" s="483"/>
    </row>
    <row r="58" spans="1:8" x14ac:dyDescent="0.2">
      <c r="A58" s="480"/>
      <c r="B58" s="532" t="s">
        <v>46</v>
      </c>
      <c r="C58" s="544">
        <v>12</v>
      </c>
      <c r="D58" s="496"/>
      <c r="E58" s="496"/>
      <c r="F58" s="496"/>
      <c r="G58" s="504">
        <f>'12 Elec Exp'!H34</f>
        <v>0</v>
      </c>
      <c r="H58" s="483"/>
    </row>
    <row r="59" spans="1:8" x14ac:dyDescent="0.2">
      <c r="A59" s="480"/>
      <c r="B59" s="532" t="s">
        <v>203</v>
      </c>
      <c r="C59" s="544"/>
      <c r="D59" s="481"/>
      <c r="E59" s="481"/>
      <c r="F59" s="481"/>
      <c r="G59" s="512">
        <f>SUM(G56:G58)</f>
        <v>0</v>
      </c>
      <c r="H59" s="483"/>
    </row>
    <row r="60" spans="1:8" x14ac:dyDescent="0.2">
      <c r="A60" s="480"/>
      <c r="B60" s="528"/>
      <c r="C60" s="544"/>
      <c r="D60" s="481"/>
      <c r="E60" s="481"/>
      <c r="F60" s="481"/>
      <c r="G60" s="504"/>
      <c r="H60" s="483"/>
    </row>
    <row r="61" spans="1:8" ht="15" customHeight="1" x14ac:dyDescent="0.2">
      <c r="A61" s="480"/>
      <c r="B61" s="528" t="s">
        <v>469</v>
      </c>
      <c r="C61" s="544"/>
      <c r="D61" s="481"/>
      <c r="E61" s="481"/>
      <c r="F61" s="481"/>
      <c r="G61" s="504">
        <f>G53-G59</f>
        <v>0</v>
      </c>
      <c r="H61" s="483"/>
    </row>
    <row r="62" spans="1:8" x14ac:dyDescent="0.2">
      <c r="A62" s="480"/>
      <c r="B62" s="532" t="s">
        <v>468</v>
      </c>
      <c r="C62" s="544"/>
      <c r="D62" s="481"/>
      <c r="E62" s="481"/>
      <c r="F62" s="492" t="s">
        <v>310</v>
      </c>
      <c r="G62" s="482">
        <v>0</v>
      </c>
      <c r="H62" s="483"/>
    </row>
    <row r="63" spans="1:8" s="479" customFormat="1" ht="15" customHeight="1" thickBot="1" x14ac:dyDescent="0.25">
      <c r="A63" s="480"/>
      <c r="B63" s="528" t="s">
        <v>271</v>
      </c>
      <c r="C63" s="544"/>
      <c r="D63" s="481"/>
      <c r="E63" s="481"/>
      <c r="F63" s="481"/>
      <c r="G63" s="514">
        <f>SUM(G61:G62)</f>
        <v>0</v>
      </c>
      <c r="H63" s="483"/>
    </row>
    <row r="64" spans="1:8" s="479" customFormat="1" ht="4.5" customHeight="1" x14ac:dyDescent="0.2">
      <c r="A64" s="480"/>
      <c r="B64" s="528"/>
      <c r="C64" s="544"/>
      <c r="D64" s="481"/>
      <c r="E64" s="481"/>
      <c r="F64" s="481"/>
      <c r="G64" s="482"/>
      <c r="H64" s="483"/>
    </row>
    <row r="65" spans="1:8" ht="5.25" customHeight="1" x14ac:dyDescent="0.2">
      <c r="A65" s="499"/>
      <c r="B65" s="533"/>
      <c r="C65" s="540"/>
      <c r="D65" s="486"/>
      <c r="E65" s="486"/>
      <c r="F65" s="486"/>
      <c r="G65" s="500"/>
      <c r="H65" s="501"/>
    </row>
  </sheetData>
  <sheetProtection sheet="1" objects="1" scenarios="1" insertRows="0" selectLockedCells="1"/>
  <mergeCells count="1">
    <mergeCell ref="D11:E11"/>
  </mergeCells>
  <conditionalFormatting sqref="D30">
    <cfRule type="cellIs" dxfId="4" priority="3" operator="notEqual">
      <formula>$D$26</formula>
    </cfRule>
  </conditionalFormatting>
  <conditionalFormatting sqref="E30">
    <cfRule type="cellIs" dxfId="3" priority="1" operator="notEqual">
      <formula>$E$26</formula>
    </cfRule>
  </conditionalFormatting>
  <pageMargins left="0.25" right="0.25" top="0.5" bottom="0.5" header="0.25" footer="0.25"/>
  <pageSetup paperSize="5" orientation="portrait" r:id="rId1"/>
  <headerFooter alignWithMargins="0">
    <oddFooter>&amp;C&amp;8&amp;A&amp;R&amp;8P 04 909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1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19.140625" style="14" customWidth="1"/>
    <col min="4" max="4" width="2" style="14" customWidth="1"/>
    <col min="5" max="5" width="35.140625" style="14" customWidth="1"/>
    <col min="6" max="6" width="2" style="14" customWidth="1"/>
    <col min="7" max="8" width="17.7109375" style="14" customWidth="1"/>
    <col min="9" max="9" width="2.140625" style="14" customWidth="1"/>
    <col min="10" max="16384" width="9.140625" style="14"/>
  </cols>
  <sheetData>
    <row r="1" spans="1:9" ht="11.1" customHeight="1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9" x14ac:dyDescent="0.2">
      <c r="A2" s="72"/>
      <c r="B2" s="15" t="s">
        <v>284</v>
      </c>
      <c r="C2" s="16"/>
      <c r="D2" s="16"/>
      <c r="E2" s="16"/>
      <c r="F2" s="16"/>
      <c r="G2" s="16"/>
      <c r="H2" s="16"/>
      <c r="I2" s="62"/>
    </row>
    <row r="3" spans="1:9" ht="15.95" customHeight="1" x14ac:dyDescent="0.25">
      <c r="A3" s="60"/>
      <c r="B3" s="888" t="s">
        <v>139</v>
      </c>
      <c r="C3" s="889"/>
      <c r="D3" s="889"/>
      <c r="E3" s="889"/>
      <c r="F3" s="889"/>
      <c r="G3" s="889"/>
      <c r="H3" s="889"/>
      <c r="I3" s="62"/>
    </row>
    <row r="4" spans="1:9" ht="11.1" customHeight="1" x14ac:dyDescent="0.2">
      <c r="A4" s="72"/>
      <c r="B4" s="887"/>
      <c r="C4" s="889"/>
      <c r="D4" s="889"/>
      <c r="E4" s="889"/>
      <c r="F4" s="889"/>
      <c r="G4" s="889"/>
      <c r="H4" s="889"/>
      <c r="I4" s="890"/>
    </row>
    <row r="5" spans="1:9" x14ac:dyDescent="0.2">
      <c r="A5" s="72"/>
      <c r="B5" s="307"/>
      <c r="C5" s="305"/>
      <c r="D5" s="305"/>
      <c r="E5" s="305"/>
      <c r="F5" s="64"/>
      <c r="G5" s="325" t="s">
        <v>280</v>
      </c>
      <c r="H5" s="325" t="s">
        <v>279</v>
      </c>
      <c r="I5" s="306"/>
    </row>
    <row r="6" spans="1:9" x14ac:dyDescent="0.2">
      <c r="A6" s="72"/>
      <c r="B6" s="64"/>
      <c r="C6" s="64"/>
      <c r="D6" s="64"/>
      <c r="E6" s="326" t="s">
        <v>240</v>
      </c>
      <c r="F6" s="64"/>
      <c r="G6" s="323">
        <f>'Pg 3 Balance Sheet'!D$8</f>
        <v>44562</v>
      </c>
      <c r="H6" s="323">
        <f>'Pg 3 Balance Sheet'!E$8</f>
        <v>44926</v>
      </c>
      <c r="I6" s="62"/>
    </row>
    <row r="7" spans="1:9" ht="24.75" customHeight="1" x14ac:dyDescent="0.2">
      <c r="A7" s="72"/>
      <c r="B7" s="933" t="s">
        <v>143</v>
      </c>
      <c r="C7" s="933"/>
      <c r="D7" s="64"/>
      <c r="E7" s="170" t="s">
        <v>51</v>
      </c>
      <c r="F7" s="64"/>
      <c r="G7" s="170" t="s">
        <v>3</v>
      </c>
      <c r="H7" s="170" t="s">
        <v>3</v>
      </c>
      <c r="I7" s="62"/>
    </row>
    <row r="8" spans="1:9" ht="15" customHeight="1" x14ac:dyDescent="0.2">
      <c r="A8" s="72"/>
      <c r="B8" s="935"/>
      <c r="C8" s="935"/>
      <c r="D8" s="16"/>
      <c r="E8" s="172"/>
      <c r="F8" s="16"/>
      <c r="G8" s="82">
        <v>0</v>
      </c>
      <c r="H8" s="82">
        <v>0</v>
      </c>
      <c r="I8" s="62"/>
    </row>
    <row r="9" spans="1:9" ht="15" customHeight="1" x14ac:dyDescent="0.2">
      <c r="A9" s="72"/>
      <c r="B9" s="937"/>
      <c r="C9" s="937"/>
      <c r="D9" s="16"/>
      <c r="E9" s="171"/>
      <c r="F9" s="16"/>
      <c r="G9" s="82"/>
      <c r="H9" s="82"/>
      <c r="I9" s="62"/>
    </row>
    <row r="10" spans="1:9" ht="15" customHeight="1" x14ac:dyDescent="0.2">
      <c r="A10" s="72"/>
      <c r="B10" s="937"/>
      <c r="C10" s="937"/>
      <c r="D10" s="16"/>
      <c r="E10" s="171"/>
      <c r="F10" s="16"/>
      <c r="G10" s="82"/>
      <c r="H10" s="82"/>
      <c r="I10" s="62"/>
    </row>
    <row r="11" spans="1:9" ht="15" customHeight="1" x14ac:dyDescent="0.2">
      <c r="A11" s="72"/>
      <c r="B11" s="937"/>
      <c r="C11" s="937"/>
      <c r="D11" s="16"/>
      <c r="E11" s="171"/>
      <c r="F11" s="16"/>
      <c r="G11" s="82"/>
      <c r="H11" s="82"/>
      <c r="I11" s="62"/>
    </row>
    <row r="12" spans="1:9" ht="15" customHeight="1" x14ac:dyDescent="0.2">
      <c r="A12" s="72"/>
      <c r="B12" s="937"/>
      <c r="C12" s="937"/>
      <c r="D12" s="16"/>
      <c r="E12" s="309"/>
      <c r="F12" s="16"/>
      <c r="G12" s="82"/>
      <c r="H12" s="82"/>
      <c r="I12" s="62"/>
    </row>
    <row r="13" spans="1:9" ht="15" customHeight="1" x14ac:dyDescent="0.2">
      <c r="A13" s="72"/>
      <c r="B13" s="937"/>
      <c r="C13" s="937"/>
      <c r="D13" s="16"/>
      <c r="E13" s="309"/>
      <c r="F13" s="16"/>
      <c r="G13" s="82"/>
      <c r="H13" s="82"/>
      <c r="I13" s="62"/>
    </row>
    <row r="14" spans="1:9" ht="15" customHeight="1" x14ac:dyDescent="0.2">
      <c r="A14" s="72"/>
      <c r="B14" s="937"/>
      <c r="C14" s="937"/>
      <c r="D14" s="16"/>
      <c r="E14" s="309"/>
      <c r="F14" s="16"/>
      <c r="G14" s="82"/>
      <c r="H14" s="82"/>
      <c r="I14" s="62"/>
    </row>
    <row r="15" spans="1:9" ht="15" customHeight="1" x14ac:dyDescent="0.2">
      <c r="A15" s="72"/>
      <c r="B15" s="937"/>
      <c r="C15" s="937"/>
      <c r="D15" s="16"/>
      <c r="E15" s="171"/>
      <c r="F15" s="16"/>
      <c r="G15" s="82"/>
      <c r="H15" s="82"/>
      <c r="I15" s="62"/>
    </row>
    <row r="16" spans="1:9" ht="15" customHeight="1" thickBot="1" x14ac:dyDescent="0.25">
      <c r="A16" s="72"/>
      <c r="B16" s="957"/>
      <c r="C16" s="957"/>
      <c r="D16" s="16"/>
      <c r="E16" s="20" t="s">
        <v>360</v>
      </c>
      <c r="F16" s="16"/>
      <c r="G16" s="153">
        <f>SUM(G8:G15)</f>
        <v>0</v>
      </c>
      <c r="H16" s="153">
        <f>SUM(H8:H15)</f>
        <v>0</v>
      </c>
      <c r="I16" s="62"/>
    </row>
    <row r="17" spans="1:9" ht="15" customHeight="1" x14ac:dyDescent="0.2">
      <c r="A17" s="73"/>
      <c r="B17" s="935"/>
      <c r="C17" s="935"/>
      <c r="D17" s="21"/>
      <c r="E17" s="172"/>
      <c r="F17" s="21"/>
      <c r="G17" s="82"/>
      <c r="H17" s="82"/>
      <c r="I17" s="70"/>
    </row>
    <row r="18" spans="1:9" ht="15" customHeight="1" x14ac:dyDescent="0.2">
      <c r="A18" s="94"/>
      <c r="B18" s="171"/>
      <c r="C18" s="171"/>
      <c r="D18" s="94"/>
      <c r="E18" s="171"/>
      <c r="F18" s="94"/>
      <c r="G18" s="238"/>
      <c r="H18" s="238"/>
      <c r="I18" s="94"/>
    </row>
    <row r="19" spans="1:9" ht="11.1" customHeight="1" x14ac:dyDescent="0.2">
      <c r="A19" s="71"/>
      <c r="B19" s="13"/>
      <c r="C19" s="13"/>
      <c r="D19" s="13"/>
      <c r="E19" s="13"/>
      <c r="F19" s="13"/>
      <c r="G19" s="13"/>
      <c r="H19" s="13"/>
      <c r="I19" s="59"/>
    </row>
    <row r="20" spans="1:9" x14ac:dyDescent="0.2">
      <c r="A20" s="72"/>
      <c r="B20" s="15" t="s">
        <v>285</v>
      </c>
      <c r="C20" s="16"/>
      <c r="D20" s="16"/>
      <c r="E20" s="16"/>
      <c r="F20" s="16"/>
      <c r="G20" s="16"/>
      <c r="H20" s="16"/>
      <c r="I20" s="62"/>
    </row>
    <row r="21" spans="1:9" ht="15.95" customHeight="1" x14ac:dyDescent="0.25">
      <c r="A21" s="60"/>
      <c r="B21" s="888" t="s">
        <v>140</v>
      </c>
      <c r="C21" s="889"/>
      <c r="D21" s="889"/>
      <c r="E21" s="889"/>
      <c r="F21" s="889"/>
      <c r="G21" s="889"/>
      <c r="H21" s="889"/>
      <c r="I21" s="62"/>
    </row>
    <row r="22" spans="1:9" ht="11.1" customHeight="1" x14ac:dyDescent="0.2">
      <c r="A22" s="72"/>
      <c r="B22" s="887"/>
      <c r="C22" s="889"/>
      <c r="D22" s="889"/>
      <c r="E22" s="889"/>
      <c r="F22" s="889"/>
      <c r="G22" s="889"/>
      <c r="H22" s="889"/>
      <c r="I22" s="890"/>
    </row>
    <row r="23" spans="1:9" x14ac:dyDescent="0.2">
      <c r="A23" s="72"/>
      <c r="B23" s="420"/>
      <c r="C23" s="418"/>
      <c r="D23" s="418"/>
      <c r="E23" s="418"/>
      <c r="F23" s="64"/>
      <c r="G23" s="325" t="s">
        <v>280</v>
      </c>
      <c r="H23" s="325" t="s">
        <v>279</v>
      </c>
      <c r="I23" s="419"/>
    </row>
    <row r="24" spans="1:9" x14ac:dyDescent="0.2">
      <c r="A24" s="72"/>
      <c r="B24" s="64"/>
      <c r="C24" s="64"/>
      <c r="D24" s="64"/>
      <c r="E24" s="326" t="s">
        <v>240</v>
      </c>
      <c r="F24" s="64"/>
      <c r="G24" s="323">
        <f>'Pg 3 Balance Sheet'!D$8</f>
        <v>44562</v>
      </c>
      <c r="H24" s="323">
        <f>'Pg 3 Balance Sheet'!E$8</f>
        <v>44926</v>
      </c>
      <c r="I24" s="62"/>
    </row>
    <row r="25" spans="1:9" ht="25.5" customHeight="1" x14ac:dyDescent="0.2">
      <c r="A25" s="72"/>
      <c r="B25" s="933" t="s">
        <v>143</v>
      </c>
      <c r="C25" s="933"/>
      <c r="D25" s="64"/>
      <c r="E25" s="170" t="s">
        <v>51</v>
      </c>
      <c r="F25" s="64"/>
      <c r="G25" s="308" t="s">
        <v>3</v>
      </c>
      <c r="H25" s="308" t="s">
        <v>3</v>
      </c>
      <c r="I25" s="62"/>
    </row>
    <row r="26" spans="1:9" ht="15" customHeight="1" x14ac:dyDescent="0.2">
      <c r="A26" s="72"/>
      <c r="B26" s="935"/>
      <c r="C26" s="935"/>
      <c r="D26" s="16"/>
      <c r="E26" s="172"/>
      <c r="F26" s="16"/>
      <c r="G26" s="82">
        <v>0</v>
      </c>
      <c r="H26" s="82">
        <v>0</v>
      </c>
      <c r="I26" s="62"/>
    </row>
    <row r="27" spans="1:9" ht="15" customHeight="1" x14ac:dyDescent="0.2">
      <c r="A27" s="72"/>
      <c r="B27" s="937"/>
      <c r="C27" s="937"/>
      <c r="D27" s="16"/>
      <c r="E27" s="171"/>
      <c r="F27" s="16"/>
      <c r="G27" s="82"/>
      <c r="H27" s="82"/>
      <c r="I27" s="62"/>
    </row>
    <row r="28" spans="1:9" ht="15" customHeight="1" x14ac:dyDescent="0.2">
      <c r="A28" s="72"/>
      <c r="B28" s="937"/>
      <c r="C28" s="937"/>
      <c r="D28" s="16"/>
      <c r="E28" s="19"/>
      <c r="F28" s="16"/>
      <c r="G28" s="82"/>
      <c r="H28" s="82"/>
      <c r="I28" s="62"/>
    </row>
    <row r="29" spans="1:9" ht="15" customHeight="1" x14ac:dyDescent="0.2">
      <c r="A29" s="72"/>
      <c r="B29" s="937"/>
      <c r="C29" s="937"/>
      <c r="D29" s="16"/>
      <c r="E29" s="171"/>
      <c r="F29" s="16"/>
      <c r="G29" s="82"/>
      <c r="H29" s="82"/>
      <c r="I29" s="62"/>
    </row>
    <row r="30" spans="1:9" ht="15" customHeight="1" x14ac:dyDescent="0.2">
      <c r="A30" s="72"/>
      <c r="B30" s="937"/>
      <c r="C30" s="937"/>
      <c r="D30" s="16"/>
      <c r="E30" s="171"/>
      <c r="F30" s="16"/>
      <c r="G30" s="82"/>
      <c r="H30" s="82"/>
      <c r="I30" s="62"/>
    </row>
    <row r="31" spans="1:9" ht="15" customHeight="1" x14ac:dyDescent="0.2">
      <c r="A31" s="72"/>
      <c r="B31" s="937"/>
      <c r="C31" s="937"/>
      <c r="D31" s="16"/>
      <c r="E31" s="171"/>
      <c r="F31" s="16"/>
      <c r="G31" s="82"/>
      <c r="H31" s="82"/>
      <c r="I31" s="62"/>
    </row>
    <row r="32" spans="1:9" ht="15" customHeight="1" x14ac:dyDescent="0.2">
      <c r="A32" s="72"/>
      <c r="B32" s="937"/>
      <c r="C32" s="937"/>
      <c r="D32" s="16"/>
      <c r="E32" s="171"/>
      <c r="F32" s="16"/>
      <c r="G32" s="82"/>
      <c r="H32" s="82"/>
      <c r="I32" s="62"/>
    </row>
    <row r="33" spans="1:9" ht="15" customHeight="1" x14ac:dyDescent="0.2">
      <c r="A33" s="72"/>
      <c r="B33" s="937"/>
      <c r="C33" s="937"/>
      <c r="D33" s="16"/>
      <c r="E33" s="171"/>
      <c r="F33" s="16"/>
      <c r="G33" s="82"/>
      <c r="H33" s="82"/>
      <c r="I33" s="62"/>
    </row>
    <row r="34" spans="1:9" ht="15" customHeight="1" x14ac:dyDescent="0.2">
      <c r="A34" s="72"/>
      <c r="B34" s="937"/>
      <c r="C34" s="937"/>
      <c r="D34" s="16"/>
      <c r="E34" s="171"/>
      <c r="F34" s="16"/>
      <c r="G34" s="82"/>
      <c r="H34" s="82"/>
      <c r="I34" s="62"/>
    </row>
    <row r="35" spans="1:9" ht="15" customHeight="1" x14ac:dyDescent="0.2">
      <c r="A35" s="72"/>
      <c r="B35" s="937"/>
      <c r="C35" s="937"/>
      <c r="D35" s="16"/>
      <c r="E35" s="171"/>
      <c r="F35" s="16"/>
      <c r="G35" s="82"/>
      <c r="H35" s="82"/>
      <c r="I35" s="62"/>
    </row>
    <row r="36" spans="1:9" ht="15" customHeight="1" x14ac:dyDescent="0.2">
      <c r="A36" s="72"/>
      <c r="B36" s="937"/>
      <c r="C36" s="937"/>
      <c r="D36" s="16"/>
      <c r="E36" s="171"/>
      <c r="F36" s="16"/>
      <c r="G36" s="82"/>
      <c r="H36" s="82"/>
      <c r="I36" s="62"/>
    </row>
    <row r="37" spans="1:9" ht="15" customHeight="1" x14ac:dyDescent="0.2">
      <c r="A37" s="72"/>
      <c r="B37" s="937"/>
      <c r="C37" s="937"/>
      <c r="D37" s="16"/>
      <c r="E37" s="171"/>
      <c r="F37" s="16"/>
      <c r="G37" s="82"/>
      <c r="H37" s="82"/>
      <c r="I37" s="62"/>
    </row>
    <row r="38" spans="1:9" ht="15" customHeight="1" x14ac:dyDescent="0.2">
      <c r="A38" s="72"/>
      <c r="B38" s="937"/>
      <c r="C38" s="937"/>
      <c r="D38" s="16"/>
      <c r="E38" s="171"/>
      <c r="F38" s="16"/>
      <c r="G38" s="82"/>
      <c r="H38" s="82"/>
      <c r="I38" s="62"/>
    </row>
    <row r="39" spans="1:9" ht="15" customHeight="1" x14ac:dyDescent="0.2">
      <c r="A39" s="72"/>
      <c r="B39" s="937"/>
      <c r="C39" s="937"/>
      <c r="D39" s="16"/>
      <c r="E39" s="171"/>
      <c r="F39" s="16"/>
      <c r="G39" s="82"/>
      <c r="H39" s="82"/>
      <c r="I39" s="62"/>
    </row>
    <row r="40" spans="1:9" ht="15" customHeight="1" thickBot="1" x14ac:dyDescent="0.25">
      <c r="A40" s="72"/>
      <c r="B40" s="957"/>
      <c r="C40" s="957"/>
      <c r="D40" s="16"/>
      <c r="E40" s="20" t="s">
        <v>360</v>
      </c>
      <c r="F40" s="16"/>
      <c r="G40" s="153">
        <f>SUM(G26:G39)</f>
        <v>0</v>
      </c>
      <c r="H40" s="153">
        <f>SUM(H26:H39)</f>
        <v>0</v>
      </c>
      <c r="I40" s="62"/>
    </row>
    <row r="41" spans="1:9" x14ac:dyDescent="0.2">
      <c r="A41" s="73"/>
      <c r="B41" s="21"/>
      <c r="C41" s="21"/>
      <c r="D41" s="21"/>
      <c r="E41" s="21"/>
      <c r="F41" s="21"/>
      <c r="G41" s="21"/>
      <c r="H41" s="21"/>
      <c r="I41" s="70"/>
    </row>
  </sheetData>
  <mergeCells count="31">
    <mergeCell ref="B3:H3"/>
    <mergeCell ref="B4:I4"/>
    <mergeCell ref="B7:C7"/>
    <mergeCell ref="B28:C28"/>
    <mergeCell ref="B21:H21"/>
    <mergeCell ref="B22:I22"/>
    <mergeCell ref="B8:C8"/>
    <mergeCell ref="B9:C9"/>
    <mergeCell ref="B10:C10"/>
    <mergeCell ref="B11:C11"/>
    <mergeCell ref="B15:C15"/>
    <mergeCell ref="B25:C25"/>
    <mergeCell ref="B16:C16"/>
    <mergeCell ref="B26:C26"/>
    <mergeCell ref="B27:C27"/>
    <mergeCell ref="B12:C12"/>
    <mergeCell ref="B13:C13"/>
    <mergeCell ref="B14:C14"/>
    <mergeCell ref="B17:C1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pageMargins left="0.25" right="0.25" top="0.5" bottom="0.5" header="0.25" footer="0.25"/>
  <pageSetup paperSize="5" scale="85" orientation="portrait" r:id="rId1"/>
  <headerFooter alignWithMargins="0">
    <oddFooter>&amp;C&amp;8&amp;A&amp;R&amp;8P 04 909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0"/>
  <sheetViews>
    <sheetView topLeftCell="A28" workbookViewId="0">
      <selection activeCell="C8" sqref="C8"/>
    </sheetView>
  </sheetViews>
  <sheetFormatPr defaultRowHeight="12.75" x14ac:dyDescent="0.2"/>
  <cols>
    <col min="1" max="1" width="2.140625" style="14" customWidth="1"/>
    <col min="2" max="2" width="29.140625" style="14" bestFit="1" customWidth="1"/>
    <col min="3" max="3" width="1.5703125" style="14" customWidth="1"/>
    <col min="4" max="4" width="14.7109375" style="14" customWidth="1"/>
    <col min="5" max="5" width="1.7109375" style="14" customWidth="1"/>
    <col min="6" max="6" width="15.85546875" style="14" customWidth="1"/>
    <col min="7" max="7" width="1.7109375" style="14" customWidth="1"/>
    <col min="8" max="8" width="14.85546875" style="14" customWidth="1"/>
    <col min="9" max="9" width="1.7109375" style="14" customWidth="1"/>
    <col min="10" max="10" width="14.7109375" style="14" customWidth="1"/>
    <col min="11" max="11" width="2.5703125" style="14" customWidth="1"/>
    <col min="12" max="16384" width="9.140625" style="14"/>
  </cols>
  <sheetData>
    <row r="1" spans="1:12" ht="7.5" customHeight="1" x14ac:dyDescent="0.2">
      <c r="A1" s="71"/>
      <c r="B1" s="13"/>
      <c r="C1" s="13"/>
      <c r="D1" s="13"/>
      <c r="E1" s="13"/>
      <c r="F1" s="13"/>
      <c r="G1" s="13"/>
      <c r="H1" s="13"/>
      <c r="I1" s="13"/>
      <c r="J1" s="13"/>
      <c r="K1" s="59"/>
    </row>
    <row r="2" spans="1:12" x14ac:dyDescent="0.2">
      <c r="A2" s="72"/>
      <c r="B2" s="15" t="s">
        <v>286</v>
      </c>
      <c r="C2" s="16"/>
      <c r="D2" s="16"/>
      <c r="E2" s="16"/>
      <c r="F2" s="16"/>
      <c r="G2" s="16"/>
      <c r="H2" s="16"/>
      <c r="I2" s="16"/>
      <c r="J2" s="16"/>
      <c r="K2" s="62"/>
    </row>
    <row r="3" spans="1:12" s="23" customFormat="1" ht="15" customHeight="1" x14ac:dyDescent="0.25">
      <c r="A3" s="77"/>
      <c r="B3" s="944" t="s">
        <v>283</v>
      </c>
      <c r="C3" s="944"/>
      <c r="D3" s="944"/>
      <c r="E3" s="944"/>
      <c r="F3" s="944"/>
      <c r="G3" s="944"/>
      <c r="H3" s="944"/>
      <c r="I3" s="944"/>
      <c r="J3" s="944"/>
      <c r="K3" s="138"/>
      <c r="L3" s="25"/>
    </row>
    <row r="4" spans="1:12" s="23" customFormat="1" ht="15" customHeight="1" x14ac:dyDescent="0.25">
      <c r="A4" s="77"/>
      <c r="B4" s="422"/>
      <c r="C4" s="422"/>
      <c r="D4" s="324" t="s">
        <v>279</v>
      </c>
      <c r="E4" s="422"/>
      <c r="F4" s="422"/>
      <c r="G4" s="422"/>
      <c r="H4" s="422"/>
      <c r="I4" s="422"/>
      <c r="J4" s="324" t="s">
        <v>280</v>
      </c>
      <c r="K4" s="138"/>
      <c r="L4" s="25"/>
    </row>
    <row r="5" spans="1:12" s="24" customFormat="1" x14ac:dyDescent="0.2">
      <c r="A5" s="79"/>
      <c r="B5" s="390"/>
      <c r="C5" s="431"/>
      <c r="D5" s="323">
        <f>'Pg 3 Balance Sheet'!E8</f>
        <v>44926</v>
      </c>
      <c r="E5" s="431"/>
      <c r="F5" s="431"/>
      <c r="G5" s="431"/>
      <c r="H5" s="431"/>
      <c r="I5" s="431"/>
      <c r="J5" s="323">
        <f>'Pg 3 Balance Sheet'!D8</f>
        <v>44562</v>
      </c>
      <c r="K5" s="139"/>
    </row>
    <row r="6" spans="1:12" s="33" customFormat="1" ht="25.5" customHeight="1" x14ac:dyDescent="0.2">
      <c r="A6" s="246"/>
      <c r="B6" s="247"/>
      <c r="C6" s="248"/>
      <c r="D6" s="36" t="s">
        <v>297</v>
      </c>
      <c r="E6" s="249"/>
      <c r="F6" s="37" t="s">
        <v>247</v>
      </c>
      <c r="G6" s="249"/>
      <c r="H6" s="38" t="s">
        <v>15</v>
      </c>
      <c r="I6" s="248"/>
      <c r="J6" s="36" t="s">
        <v>297</v>
      </c>
      <c r="K6" s="250"/>
    </row>
    <row r="7" spans="1:12" ht="25.5" customHeight="1" x14ac:dyDescent="0.2">
      <c r="A7" s="251">
        <v>1</v>
      </c>
      <c r="B7" s="252" t="s">
        <v>222</v>
      </c>
      <c r="C7" s="252"/>
      <c r="D7" s="439">
        <v>0</v>
      </c>
      <c r="E7" s="440"/>
      <c r="F7" s="439">
        <v>0</v>
      </c>
      <c r="G7" s="441"/>
      <c r="H7" s="439">
        <v>0</v>
      </c>
      <c r="I7" s="440"/>
      <c r="J7" s="439">
        <f>D7+F7-H7</f>
        <v>0</v>
      </c>
      <c r="K7" s="59"/>
    </row>
    <row r="8" spans="1:12" s="24" customFormat="1" ht="14.1" customHeight="1" x14ac:dyDescent="0.2">
      <c r="A8" s="79"/>
      <c r="B8" s="140" t="s">
        <v>220</v>
      </c>
      <c r="C8" s="141"/>
      <c r="D8" s="961"/>
      <c r="E8" s="961"/>
      <c r="F8" s="961"/>
      <c r="G8" s="961"/>
      <c r="H8" s="961"/>
      <c r="I8" s="961"/>
      <c r="J8" s="961"/>
      <c r="K8" s="139"/>
    </row>
    <row r="9" spans="1:12" s="24" customFormat="1" ht="14.1" customHeight="1" x14ac:dyDescent="0.2">
      <c r="A9" s="79"/>
      <c r="B9" s="140" t="s">
        <v>47</v>
      </c>
      <c r="C9" s="141"/>
      <c r="D9" s="173"/>
      <c r="E9" s="173"/>
      <c r="F9" s="173"/>
      <c r="G9" s="173"/>
      <c r="H9" s="173"/>
      <c r="I9" s="173"/>
      <c r="J9" s="173"/>
      <c r="K9" s="139"/>
    </row>
    <row r="10" spans="1:12" ht="14.1" customHeight="1" x14ac:dyDescent="0.2">
      <c r="A10" s="72"/>
      <c r="B10" s="140" t="s">
        <v>235</v>
      </c>
      <c r="C10" s="141"/>
      <c r="D10" s="961"/>
      <c r="E10" s="961"/>
      <c r="F10" s="961"/>
      <c r="G10" s="961"/>
      <c r="H10" s="961"/>
      <c r="I10" s="961"/>
      <c r="J10" s="961"/>
      <c r="K10" s="62"/>
      <c r="L10" s="88"/>
    </row>
    <row r="11" spans="1:12" ht="14.1" customHeight="1" x14ac:dyDescent="0.2">
      <c r="A11" s="79"/>
      <c r="B11" s="140" t="s">
        <v>34</v>
      </c>
      <c r="C11" s="141"/>
      <c r="D11" s="962"/>
      <c r="E11" s="962"/>
      <c r="F11" s="962"/>
      <c r="G11" s="962"/>
      <c r="H11" s="962"/>
      <c r="I11" s="962"/>
      <c r="J11" s="962"/>
      <c r="K11" s="62"/>
      <c r="L11" s="88"/>
    </row>
    <row r="12" spans="1:12" s="24" customFormat="1" ht="14.1" customHeight="1" x14ac:dyDescent="0.2">
      <c r="A12" s="79"/>
      <c r="B12" s="140" t="s">
        <v>87</v>
      </c>
      <c r="C12" s="141"/>
      <c r="D12" s="959"/>
      <c r="E12" s="959"/>
      <c r="F12" s="959"/>
      <c r="G12" s="959"/>
      <c r="H12" s="959"/>
      <c r="I12" s="959"/>
      <c r="J12" s="959"/>
      <c r="K12" s="139"/>
    </row>
    <row r="13" spans="1:12" ht="14.1" customHeight="1" x14ac:dyDescent="0.2">
      <c r="A13" s="79"/>
      <c r="B13" s="140" t="s">
        <v>221</v>
      </c>
      <c r="C13" s="141"/>
      <c r="D13" s="959"/>
      <c r="E13" s="959"/>
      <c r="F13" s="959"/>
      <c r="G13" s="959"/>
      <c r="H13" s="959"/>
      <c r="I13" s="959"/>
      <c r="J13" s="959"/>
      <c r="K13" s="62"/>
      <c r="L13" s="88"/>
    </row>
    <row r="14" spans="1:12" ht="14.1" customHeight="1" x14ac:dyDescent="0.2">
      <c r="A14" s="79"/>
      <c r="B14" s="140" t="s">
        <v>218</v>
      </c>
      <c r="C14" s="141"/>
      <c r="D14" s="174"/>
      <c r="E14" s="174"/>
      <c r="F14" s="174"/>
      <c r="G14" s="174"/>
      <c r="H14" s="174"/>
      <c r="I14" s="174"/>
      <c r="J14" s="174"/>
      <c r="K14" s="62"/>
      <c r="L14" s="88"/>
    </row>
    <row r="15" spans="1:12" x14ac:dyDescent="0.2">
      <c r="A15" s="79"/>
      <c r="B15" s="142" t="s">
        <v>219</v>
      </c>
      <c r="C15" s="35"/>
      <c r="D15" s="960"/>
      <c r="E15" s="960"/>
      <c r="F15" s="960"/>
      <c r="G15" s="960"/>
      <c r="H15" s="960"/>
      <c r="I15" s="960"/>
      <c r="J15" s="960"/>
      <c r="K15" s="62"/>
    </row>
    <row r="16" spans="1:12" ht="9.75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70"/>
    </row>
    <row r="17" spans="1:12" ht="25.5" customHeight="1" x14ac:dyDescent="0.2">
      <c r="A17" s="251">
        <v>2</v>
      </c>
      <c r="B17" s="252" t="s">
        <v>222</v>
      </c>
      <c r="C17" s="252"/>
      <c r="D17" s="439">
        <v>0</v>
      </c>
      <c r="E17" s="440"/>
      <c r="F17" s="439">
        <v>0</v>
      </c>
      <c r="G17" s="441"/>
      <c r="H17" s="439">
        <v>0</v>
      </c>
      <c r="I17" s="440"/>
      <c r="J17" s="439">
        <f>D17+F17-H17</f>
        <v>0</v>
      </c>
      <c r="K17" s="59"/>
    </row>
    <row r="18" spans="1:12" s="24" customFormat="1" ht="14.1" customHeight="1" x14ac:dyDescent="0.2">
      <c r="A18" s="79"/>
      <c r="B18" s="140" t="s">
        <v>220</v>
      </c>
      <c r="C18" s="141"/>
      <c r="D18" s="961"/>
      <c r="E18" s="961"/>
      <c r="F18" s="961"/>
      <c r="G18" s="961"/>
      <c r="H18" s="961"/>
      <c r="I18" s="961"/>
      <c r="J18" s="961"/>
      <c r="K18" s="139"/>
    </row>
    <row r="19" spans="1:12" s="24" customFormat="1" ht="14.1" customHeight="1" x14ac:dyDescent="0.2">
      <c r="A19" s="79"/>
      <c r="B19" s="140" t="s">
        <v>47</v>
      </c>
      <c r="C19" s="141"/>
      <c r="D19" s="173"/>
      <c r="E19" s="173"/>
      <c r="F19" s="173"/>
      <c r="G19" s="173"/>
      <c r="H19" s="173"/>
      <c r="I19" s="173"/>
      <c r="J19" s="173"/>
      <c r="K19" s="139"/>
    </row>
    <row r="20" spans="1:12" ht="14.1" customHeight="1" x14ac:dyDescent="0.2">
      <c r="A20" s="72"/>
      <c r="B20" s="140" t="s">
        <v>235</v>
      </c>
      <c r="C20" s="141"/>
      <c r="D20" s="961"/>
      <c r="E20" s="961"/>
      <c r="F20" s="961"/>
      <c r="G20" s="961"/>
      <c r="H20" s="961"/>
      <c r="I20" s="961"/>
      <c r="J20" s="961"/>
      <c r="K20" s="62"/>
      <c r="L20" s="88"/>
    </row>
    <row r="21" spans="1:12" ht="14.1" customHeight="1" x14ac:dyDescent="0.2">
      <c r="A21" s="79"/>
      <c r="B21" s="140" t="s">
        <v>34</v>
      </c>
      <c r="C21" s="141"/>
      <c r="D21" s="962"/>
      <c r="E21" s="962"/>
      <c r="F21" s="962"/>
      <c r="G21" s="962"/>
      <c r="H21" s="962"/>
      <c r="I21" s="962"/>
      <c r="J21" s="962"/>
      <c r="K21" s="62"/>
      <c r="L21" s="88"/>
    </row>
    <row r="22" spans="1:12" s="24" customFormat="1" ht="14.1" customHeight="1" x14ac:dyDescent="0.2">
      <c r="A22" s="79"/>
      <c r="B22" s="140" t="s">
        <v>87</v>
      </c>
      <c r="C22" s="141"/>
      <c r="D22" s="959"/>
      <c r="E22" s="959"/>
      <c r="F22" s="959"/>
      <c r="G22" s="959"/>
      <c r="H22" s="959"/>
      <c r="I22" s="959"/>
      <c r="J22" s="959"/>
      <c r="K22" s="139"/>
    </row>
    <row r="23" spans="1:12" ht="14.1" customHeight="1" x14ac:dyDescent="0.2">
      <c r="A23" s="79"/>
      <c r="B23" s="140" t="s">
        <v>221</v>
      </c>
      <c r="C23" s="141"/>
      <c r="D23" s="959"/>
      <c r="E23" s="959"/>
      <c r="F23" s="959"/>
      <c r="G23" s="959"/>
      <c r="H23" s="959"/>
      <c r="I23" s="959"/>
      <c r="J23" s="959"/>
      <c r="K23" s="62"/>
      <c r="L23" s="88"/>
    </row>
    <row r="24" spans="1:12" ht="14.1" customHeight="1" x14ac:dyDescent="0.2">
      <c r="A24" s="79"/>
      <c r="B24" s="140" t="s">
        <v>218</v>
      </c>
      <c r="C24" s="141"/>
      <c r="D24" s="174"/>
      <c r="E24" s="174"/>
      <c r="F24" s="174"/>
      <c r="G24" s="174"/>
      <c r="H24" s="174"/>
      <c r="I24" s="174"/>
      <c r="J24" s="174"/>
      <c r="K24" s="62"/>
      <c r="L24" s="88"/>
    </row>
    <row r="25" spans="1:12" x14ac:dyDescent="0.2">
      <c r="A25" s="79"/>
      <c r="B25" s="142" t="s">
        <v>219</v>
      </c>
      <c r="C25" s="35"/>
      <c r="D25" s="960"/>
      <c r="E25" s="960"/>
      <c r="F25" s="960"/>
      <c r="G25" s="960"/>
      <c r="H25" s="960"/>
      <c r="I25" s="960"/>
      <c r="J25" s="960"/>
      <c r="K25" s="62"/>
    </row>
    <row r="26" spans="1:12" ht="9.75" customHeight="1" x14ac:dyDescent="0.2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70"/>
    </row>
    <row r="27" spans="1:12" ht="25.5" customHeight="1" x14ac:dyDescent="0.2">
      <c r="A27" s="251">
        <v>3</v>
      </c>
      <c r="B27" s="252" t="s">
        <v>222</v>
      </c>
      <c r="C27" s="252"/>
      <c r="D27" s="439">
        <v>0</v>
      </c>
      <c r="E27" s="440"/>
      <c r="F27" s="439">
        <v>0</v>
      </c>
      <c r="G27" s="441"/>
      <c r="H27" s="439">
        <v>0</v>
      </c>
      <c r="I27" s="440"/>
      <c r="J27" s="439">
        <f>D27+F27-H27</f>
        <v>0</v>
      </c>
      <c r="K27" s="59"/>
    </row>
    <row r="28" spans="1:12" s="24" customFormat="1" ht="14.1" customHeight="1" x14ac:dyDescent="0.2">
      <c r="A28" s="79"/>
      <c r="B28" s="140" t="s">
        <v>220</v>
      </c>
      <c r="C28" s="141"/>
      <c r="D28" s="961"/>
      <c r="E28" s="961"/>
      <c r="F28" s="961"/>
      <c r="G28" s="961"/>
      <c r="H28" s="961"/>
      <c r="I28" s="961"/>
      <c r="J28" s="961"/>
      <c r="K28" s="139"/>
    </row>
    <row r="29" spans="1:12" s="24" customFormat="1" ht="14.1" customHeight="1" x14ac:dyDescent="0.2">
      <c r="A29" s="79"/>
      <c r="B29" s="140" t="s">
        <v>47</v>
      </c>
      <c r="C29" s="141"/>
      <c r="D29" s="173"/>
      <c r="E29" s="173"/>
      <c r="F29" s="173"/>
      <c r="G29" s="173"/>
      <c r="H29" s="173"/>
      <c r="I29" s="173"/>
      <c r="J29" s="173"/>
      <c r="K29" s="139"/>
    </row>
    <row r="30" spans="1:12" ht="14.1" customHeight="1" x14ac:dyDescent="0.2">
      <c r="A30" s="72"/>
      <c r="B30" s="140" t="s">
        <v>235</v>
      </c>
      <c r="C30" s="141"/>
      <c r="D30" s="961"/>
      <c r="E30" s="961"/>
      <c r="F30" s="961"/>
      <c r="G30" s="961"/>
      <c r="H30" s="961"/>
      <c r="I30" s="961"/>
      <c r="J30" s="961"/>
      <c r="K30" s="62"/>
      <c r="L30" s="88"/>
    </row>
    <row r="31" spans="1:12" ht="14.1" customHeight="1" x14ac:dyDescent="0.2">
      <c r="A31" s="79"/>
      <c r="B31" s="140" t="s">
        <v>34</v>
      </c>
      <c r="C31" s="141"/>
      <c r="D31" s="962"/>
      <c r="E31" s="962"/>
      <c r="F31" s="962"/>
      <c r="G31" s="962"/>
      <c r="H31" s="962"/>
      <c r="I31" s="962"/>
      <c r="J31" s="962"/>
      <c r="K31" s="62"/>
      <c r="L31" s="88"/>
    </row>
    <row r="32" spans="1:12" s="24" customFormat="1" ht="14.1" customHeight="1" x14ac:dyDescent="0.2">
      <c r="A32" s="79"/>
      <c r="B32" s="140" t="s">
        <v>87</v>
      </c>
      <c r="C32" s="141"/>
      <c r="D32" s="959"/>
      <c r="E32" s="959"/>
      <c r="F32" s="959"/>
      <c r="G32" s="959"/>
      <c r="H32" s="959"/>
      <c r="I32" s="959"/>
      <c r="J32" s="959"/>
      <c r="K32" s="139"/>
    </row>
    <row r="33" spans="1:12" ht="14.1" customHeight="1" x14ac:dyDescent="0.2">
      <c r="A33" s="79"/>
      <c r="B33" s="140" t="s">
        <v>221</v>
      </c>
      <c r="C33" s="141"/>
      <c r="D33" s="959"/>
      <c r="E33" s="959"/>
      <c r="F33" s="959"/>
      <c r="G33" s="959"/>
      <c r="H33" s="959"/>
      <c r="I33" s="959"/>
      <c r="J33" s="959"/>
      <c r="K33" s="62"/>
      <c r="L33" s="88"/>
    </row>
    <row r="34" spans="1:12" ht="14.1" customHeight="1" x14ac:dyDescent="0.2">
      <c r="A34" s="79"/>
      <c r="B34" s="140" t="s">
        <v>218</v>
      </c>
      <c r="C34" s="141"/>
      <c r="D34" s="174"/>
      <c r="E34" s="174"/>
      <c r="F34" s="174"/>
      <c r="G34" s="174"/>
      <c r="H34" s="174"/>
      <c r="I34" s="174"/>
      <c r="J34" s="174"/>
      <c r="K34" s="62"/>
      <c r="L34" s="88"/>
    </row>
    <row r="35" spans="1:12" x14ac:dyDescent="0.2">
      <c r="A35" s="79"/>
      <c r="B35" s="142" t="s">
        <v>219</v>
      </c>
      <c r="C35" s="35"/>
      <c r="D35" s="960"/>
      <c r="E35" s="960"/>
      <c r="F35" s="960"/>
      <c r="G35" s="960"/>
      <c r="H35" s="960"/>
      <c r="I35" s="960"/>
      <c r="J35" s="960"/>
      <c r="K35" s="62"/>
    </row>
    <row r="36" spans="1:12" ht="9.75" customHeight="1" x14ac:dyDescent="0.2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70"/>
    </row>
    <row r="37" spans="1:12" ht="25.5" customHeight="1" x14ac:dyDescent="0.2">
      <c r="A37" s="251">
        <v>4</v>
      </c>
      <c r="B37" s="252" t="s">
        <v>222</v>
      </c>
      <c r="C37" s="252"/>
      <c r="D37" s="439">
        <v>0</v>
      </c>
      <c r="E37" s="440"/>
      <c r="F37" s="439">
        <v>0</v>
      </c>
      <c r="G37" s="441"/>
      <c r="H37" s="439">
        <v>0</v>
      </c>
      <c r="I37" s="440"/>
      <c r="J37" s="439">
        <f>D37+F37-H37</f>
        <v>0</v>
      </c>
      <c r="K37" s="59"/>
    </row>
    <row r="38" spans="1:12" s="24" customFormat="1" ht="14.1" customHeight="1" x14ac:dyDescent="0.2">
      <c r="A38" s="79"/>
      <c r="B38" s="140" t="s">
        <v>220</v>
      </c>
      <c r="C38" s="141"/>
      <c r="D38" s="961"/>
      <c r="E38" s="961"/>
      <c r="F38" s="961"/>
      <c r="G38" s="961"/>
      <c r="H38" s="961"/>
      <c r="I38" s="961"/>
      <c r="J38" s="961"/>
      <c r="K38" s="139"/>
    </row>
    <row r="39" spans="1:12" s="24" customFormat="1" ht="14.1" customHeight="1" x14ac:dyDescent="0.2">
      <c r="A39" s="79"/>
      <c r="B39" s="140" t="s">
        <v>47</v>
      </c>
      <c r="C39" s="141"/>
      <c r="D39" s="173"/>
      <c r="E39" s="173"/>
      <c r="F39" s="173"/>
      <c r="G39" s="173"/>
      <c r="H39" s="173"/>
      <c r="I39" s="173"/>
      <c r="J39" s="173"/>
      <c r="K39" s="139"/>
    </row>
    <row r="40" spans="1:12" ht="14.1" customHeight="1" x14ac:dyDescent="0.2">
      <c r="A40" s="72"/>
      <c r="B40" s="140" t="s">
        <v>235</v>
      </c>
      <c r="C40" s="141"/>
      <c r="D40" s="961"/>
      <c r="E40" s="961"/>
      <c r="F40" s="961"/>
      <c r="G40" s="961"/>
      <c r="H40" s="961"/>
      <c r="I40" s="961"/>
      <c r="J40" s="961"/>
      <c r="K40" s="62"/>
      <c r="L40" s="88"/>
    </row>
    <row r="41" spans="1:12" ht="14.1" customHeight="1" x14ac:dyDescent="0.2">
      <c r="A41" s="79"/>
      <c r="B41" s="140" t="s">
        <v>34</v>
      </c>
      <c r="C41" s="141"/>
      <c r="D41" s="962"/>
      <c r="E41" s="962"/>
      <c r="F41" s="962"/>
      <c r="G41" s="962"/>
      <c r="H41" s="962"/>
      <c r="I41" s="962"/>
      <c r="J41" s="962"/>
      <c r="K41" s="62"/>
      <c r="L41" s="88"/>
    </row>
    <row r="42" spans="1:12" s="24" customFormat="1" ht="14.1" customHeight="1" x14ac:dyDescent="0.2">
      <c r="A42" s="79"/>
      <c r="B42" s="140" t="s">
        <v>87</v>
      </c>
      <c r="C42" s="141"/>
      <c r="D42" s="959"/>
      <c r="E42" s="959"/>
      <c r="F42" s="959"/>
      <c r="G42" s="959"/>
      <c r="H42" s="959"/>
      <c r="I42" s="959"/>
      <c r="J42" s="959"/>
      <c r="K42" s="139"/>
    </row>
    <row r="43" spans="1:12" ht="14.1" customHeight="1" x14ac:dyDescent="0.2">
      <c r="A43" s="79"/>
      <c r="B43" s="140" t="s">
        <v>221</v>
      </c>
      <c r="C43" s="141"/>
      <c r="D43" s="959"/>
      <c r="E43" s="959"/>
      <c r="F43" s="959"/>
      <c r="G43" s="959"/>
      <c r="H43" s="959"/>
      <c r="I43" s="959"/>
      <c r="J43" s="959"/>
      <c r="K43" s="62"/>
      <c r="L43" s="88"/>
    </row>
    <row r="44" spans="1:12" ht="14.1" customHeight="1" x14ac:dyDescent="0.2">
      <c r="A44" s="79"/>
      <c r="B44" s="140" t="s">
        <v>218</v>
      </c>
      <c r="C44" s="141"/>
      <c r="D44" s="174"/>
      <c r="E44" s="174"/>
      <c r="F44" s="174"/>
      <c r="G44" s="174"/>
      <c r="H44" s="174"/>
      <c r="I44" s="174"/>
      <c r="J44" s="174"/>
      <c r="K44" s="62"/>
      <c r="L44" s="88"/>
    </row>
    <row r="45" spans="1:12" x14ac:dyDescent="0.2">
      <c r="A45" s="79"/>
      <c r="B45" s="142" t="s">
        <v>219</v>
      </c>
      <c r="C45" s="35"/>
      <c r="D45" s="960"/>
      <c r="E45" s="960"/>
      <c r="F45" s="960"/>
      <c r="G45" s="960"/>
      <c r="H45" s="960"/>
      <c r="I45" s="960"/>
      <c r="J45" s="960"/>
      <c r="K45" s="62"/>
    </row>
    <row r="46" spans="1:12" ht="9.75" customHeight="1" x14ac:dyDescent="0.2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70"/>
    </row>
    <row r="47" spans="1:12" ht="9.9499999999999993" customHeight="1" x14ac:dyDescent="0.2">
      <c r="A47" s="79"/>
      <c r="B47" s="141"/>
      <c r="C47" s="141"/>
      <c r="D47" s="141"/>
      <c r="E47" s="141"/>
      <c r="F47" s="141"/>
      <c r="G47" s="141"/>
      <c r="H47" s="141"/>
      <c r="I47" s="141"/>
      <c r="J47" s="141"/>
      <c r="K47" s="62"/>
    </row>
    <row r="48" spans="1:12" ht="14.1" customHeight="1" x14ac:dyDescent="0.2">
      <c r="A48" s="78"/>
      <c r="B48" s="443" t="s">
        <v>287</v>
      </c>
      <c r="C48" s="64"/>
      <c r="D48" s="439">
        <f>D7+D17+D27+D37</f>
        <v>0</v>
      </c>
      <c r="E48" s="440"/>
      <c r="F48" s="439">
        <f>F7+F17+F27+F37</f>
        <v>0</v>
      </c>
      <c r="G48" s="441"/>
      <c r="H48" s="439">
        <f>H7+H17+H27+H37</f>
        <v>0</v>
      </c>
      <c r="I48" s="440"/>
      <c r="J48" s="439">
        <f>J7+J17+J27+J37</f>
        <v>0</v>
      </c>
      <c r="K48" s="62"/>
    </row>
    <row r="49" spans="1:11" ht="14.1" customHeight="1" x14ac:dyDescent="0.2">
      <c r="A49" s="72"/>
      <c r="B49" s="16"/>
      <c r="C49" s="16"/>
      <c r="D49" s="81" t="s">
        <v>361</v>
      </c>
      <c r="E49" s="16"/>
      <c r="F49" s="81" t="s">
        <v>362</v>
      </c>
      <c r="G49" s="81"/>
      <c r="H49" s="81" t="s">
        <v>362</v>
      </c>
      <c r="I49" s="16"/>
      <c r="J49" s="81" t="s">
        <v>361</v>
      </c>
      <c r="K49" s="62"/>
    </row>
    <row r="50" spans="1:11" ht="3.75" customHeight="1" x14ac:dyDescent="0.2">
      <c r="A50" s="73"/>
      <c r="B50" s="21"/>
      <c r="C50" s="21"/>
      <c r="D50" s="21"/>
      <c r="E50" s="21"/>
      <c r="F50" s="21"/>
      <c r="G50" s="21"/>
      <c r="H50" s="21"/>
      <c r="I50" s="21"/>
      <c r="J50" s="21"/>
      <c r="K50" s="70"/>
    </row>
  </sheetData>
  <mergeCells count="25">
    <mergeCell ref="D12:J12"/>
    <mergeCell ref="B3:J3"/>
    <mergeCell ref="D8:J8"/>
    <mergeCell ref="D10:J10"/>
    <mergeCell ref="D11:J11"/>
    <mergeCell ref="D32:J32"/>
    <mergeCell ref="D13:J13"/>
    <mergeCell ref="D15:J15"/>
    <mergeCell ref="D18:J18"/>
    <mergeCell ref="D20:J20"/>
    <mergeCell ref="D21:J21"/>
    <mergeCell ref="D22:J22"/>
    <mergeCell ref="D23:J23"/>
    <mergeCell ref="D25:J25"/>
    <mergeCell ref="D28:J28"/>
    <mergeCell ref="D30:J30"/>
    <mergeCell ref="D31:J31"/>
    <mergeCell ref="D43:J43"/>
    <mergeCell ref="D45:J45"/>
    <mergeCell ref="D33:J33"/>
    <mergeCell ref="D35:J35"/>
    <mergeCell ref="D38:J38"/>
    <mergeCell ref="D40:J40"/>
    <mergeCell ref="D41:J41"/>
    <mergeCell ref="D42:J42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5"/>
  <sheetViews>
    <sheetView workbookViewId="0">
      <selection activeCell="C8" sqref="C8"/>
    </sheetView>
  </sheetViews>
  <sheetFormatPr defaultRowHeight="12.75" x14ac:dyDescent="0.2"/>
  <cols>
    <col min="1" max="1" width="2.140625" style="552" customWidth="1"/>
    <col min="2" max="2" width="29.140625" style="552" bestFit="1" customWidth="1"/>
    <col min="3" max="3" width="1.5703125" style="552" customWidth="1"/>
    <col min="4" max="4" width="14.7109375" style="552" customWidth="1"/>
    <col min="5" max="5" width="1.7109375" style="552" customWidth="1"/>
    <col min="6" max="6" width="15.85546875" style="552" customWidth="1"/>
    <col min="7" max="7" width="1.7109375" style="552" customWidth="1"/>
    <col min="8" max="8" width="14.85546875" style="552" customWidth="1"/>
    <col min="9" max="9" width="1.7109375" style="552" customWidth="1"/>
    <col min="10" max="10" width="14.7109375" style="552" customWidth="1"/>
    <col min="11" max="11" width="2.5703125" style="552" customWidth="1"/>
    <col min="12" max="16384" width="9.140625" style="552"/>
  </cols>
  <sheetData>
    <row r="1" spans="1:12" ht="7.5" customHeight="1" x14ac:dyDescent="0.2">
      <c r="A1" s="549"/>
      <c r="B1" s="550"/>
      <c r="C1" s="550"/>
      <c r="D1" s="550"/>
      <c r="E1" s="550"/>
      <c r="F1" s="550"/>
      <c r="G1" s="550"/>
      <c r="H1" s="550"/>
      <c r="I1" s="550"/>
      <c r="J1" s="550"/>
      <c r="K1" s="551"/>
    </row>
    <row r="2" spans="1:12" x14ac:dyDescent="0.2">
      <c r="A2" s="556"/>
      <c r="B2" s="554" t="s">
        <v>292</v>
      </c>
      <c r="C2" s="516"/>
      <c r="D2" s="516"/>
      <c r="E2" s="516"/>
      <c r="F2" s="516"/>
      <c r="G2" s="516"/>
      <c r="H2" s="516"/>
      <c r="I2" s="516"/>
      <c r="J2" s="516"/>
      <c r="K2" s="555"/>
    </row>
    <row r="3" spans="1:12" s="710" customFormat="1" ht="15" customHeight="1" x14ac:dyDescent="0.25">
      <c r="A3" s="709"/>
      <c r="B3" s="923" t="s">
        <v>404</v>
      </c>
      <c r="C3" s="923"/>
      <c r="D3" s="923"/>
      <c r="E3" s="923"/>
      <c r="F3" s="923"/>
      <c r="G3" s="923"/>
      <c r="H3" s="923"/>
      <c r="I3" s="923"/>
      <c r="J3" s="923"/>
      <c r="K3" s="747"/>
      <c r="L3" s="689"/>
    </row>
    <row r="4" spans="1:12" s="710" customFormat="1" ht="15" customHeight="1" x14ac:dyDescent="0.25">
      <c r="A4" s="709"/>
      <c r="B4" s="748"/>
      <c r="C4" s="748"/>
      <c r="D4" s="711" t="s">
        <v>279</v>
      </c>
      <c r="E4" s="748"/>
      <c r="F4" s="748"/>
      <c r="G4" s="748"/>
      <c r="H4" s="748"/>
      <c r="I4" s="748"/>
      <c r="J4" s="711" t="s">
        <v>280</v>
      </c>
      <c r="K4" s="747"/>
      <c r="L4" s="689"/>
    </row>
    <row r="5" spans="1:12" s="701" customFormat="1" x14ac:dyDescent="0.2">
      <c r="A5" s="707"/>
      <c r="B5" s="749"/>
      <c r="C5" s="750"/>
      <c r="D5" s="713">
        <f>'Pg 3 Balance Sheet'!E8</f>
        <v>44926</v>
      </c>
      <c r="E5" s="750"/>
      <c r="F5" s="750"/>
      <c r="G5" s="750"/>
      <c r="H5" s="750"/>
      <c r="I5" s="750"/>
      <c r="J5" s="713">
        <f>'Pg 3 Balance Sheet'!D8</f>
        <v>44562</v>
      </c>
      <c r="K5" s="751"/>
    </row>
    <row r="6" spans="1:12" s="760" customFormat="1" ht="25.5" customHeight="1" x14ac:dyDescent="0.2">
      <c r="A6" s="752"/>
      <c r="B6" s="753"/>
      <c r="C6" s="754"/>
      <c r="D6" s="755" t="s">
        <v>297</v>
      </c>
      <c r="E6" s="756"/>
      <c r="F6" s="757" t="s">
        <v>237</v>
      </c>
      <c r="G6" s="756"/>
      <c r="H6" s="758" t="s">
        <v>238</v>
      </c>
      <c r="I6" s="754"/>
      <c r="J6" s="755" t="s">
        <v>297</v>
      </c>
      <c r="K6" s="759"/>
    </row>
    <row r="7" spans="1:12" ht="25.5" customHeight="1" x14ac:dyDescent="0.2">
      <c r="A7" s="761"/>
      <c r="B7" s="762" t="s">
        <v>175</v>
      </c>
      <c r="C7" s="763"/>
      <c r="D7" s="764">
        <v>0</v>
      </c>
      <c r="E7" s="765"/>
      <c r="F7" s="764">
        <v>0</v>
      </c>
      <c r="G7" s="765"/>
      <c r="H7" s="764">
        <v>0</v>
      </c>
      <c r="I7" s="765"/>
      <c r="J7" s="764">
        <f>D7+F7-H7</f>
        <v>0</v>
      </c>
      <c r="K7" s="551"/>
    </row>
    <row r="8" spans="1:12" s="701" customFormat="1" ht="25.5" customHeight="1" x14ac:dyDescent="0.2">
      <c r="A8" s="707"/>
      <c r="B8" s="724" t="s">
        <v>176</v>
      </c>
      <c r="C8" s="766"/>
      <c r="D8" s="764">
        <v>0</v>
      </c>
      <c r="E8" s="766"/>
      <c r="F8" s="764">
        <v>0</v>
      </c>
      <c r="G8" s="766"/>
      <c r="H8" s="764">
        <v>0</v>
      </c>
      <c r="I8" s="766"/>
      <c r="J8" s="764">
        <f t="shared" ref="J8:J17" si="0">D8+F8-H8</f>
        <v>0</v>
      </c>
      <c r="K8" s="751"/>
    </row>
    <row r="9" spans="1:12" s="701" customFormat="1" ht="25.5" customHeight="1" x14ac:dyDescent="0.2">
      <c r="A9" s="707"/>
      <c r="B9" s="724" t="s">
        <v>177</v>
      </c>
      <c r="C9" s="766"/>
      <c r="D9" s="764">
        <v>0</v>
      </c>
      <c r="E9" s="766"/>
      <c r="F9" s="764">
        <v>0</v>
      </c>
      <c r="G9" s="766"/>
      <c r="H9" s="764">
        <v>0</v>
      </c>
      <c r="I9" s="766"/>
      <c r="J9" s="764">
        <f t="shared" si="0"/>
        <v>0</v>
      </c>
      <c r="K9" s="751"/>
    </row>
    <row r="10" spans="1:12" ht="25.5" customHeight="1" x14ac:dyDescent="0.2">
      <c r="A10" s="556"/>
      <c r="B10" s="724" t="s">
        <v>294</v>
      </c>
      <c r="C10" s="766"/>
      <c r="D10" s="764">
        <v>0</v>
      </c>
      <c r="E10" s="766"/>
      <c r="F10" s="764">
        <v>0</v>
      </c>
      <c r="G10" s="766"/>
      <c r="H10" s="764">
        <v>0</v>
      </c>
      <c r="I10" s="766"/>
      <c r="J10" s="764">
        <f t="shared" si="0"/>
        <v>0</v>
      </c>
      <c r="K10" s="555"/>
      <c r="L10" s="767"/>
    </row>
    <row r="11" spans="1:12" ht="25.5" customHeight="1" x14ac:dyDescent="0.2">
      <c r="A11" s="556"/>
      <c r="B11" s="724" t="s">
        <v>293</v>
      </c>
      <c r="C11" s="766"/>
      <c r="D11" s="764">
        <v>0</v>
      </c>
      <c r="E11" s="766"/>
      <c r="F11" s="764">
        <v>0</v>
      </c>
      <c r="G11" s="766"/>
      <c r="H11" s="764">
        <v>0</v>
      </c>
      <c r="I11" s="766"/>
      <c r="J11" s="764">
        <f t="shared" ref="J11:J12" si="1">D11+F11-H11</f>
        <v>0</v>
      </c>
      <c r="K11" s="555"/>
      <c r="L11" s="767"/>
    </row>
    <row r="12" spans="1:12" ht="25.5" customHeight="1" x14ac:dyDescent="0.2">
      <c r="A12" s="556"/>
      <c r="B12" s="724" t="s">
        <v>296</v>
      </c>
      <c r="C12" s="766"/>
      <c r="D12" s="764">
        <v>0</v>
      </c>
      <c r="E12" s="766"/>
      <c r="F12" s="764">
        <v>0</v>
      </c>
      <c r="G12" s="766"/>
      <c r="H12" s="764">
        <v>0</v>
      </c>
      <c r="I12" s="766"/>
      <c r="J12" s="764">
        <f t="shared" si="1"/>
        <v>0</v>
      </c>
      <c r="K12" s="555"/>
      <c r="L12" s="767"/>
    </row>
    <row r="13" spans="1:12" ht="25.5" customHeight="1" x14ac:dyDescent="0.2">
      <c r="A13" s="556"/>
      <c r="B13" s="724" t="s">
        <v>295</v>
      </c>
      <c r="C13" s="766"/>
      <c r="D13" s="764">
        <v>0</v>
      </c>
      <c r="E13" s="766"/>
      <c r="F13" s="764">
        <v>0</v>
      </c>
      <c r="G13" s="766"/>
      <c r="H13" s="764">
        <v>0</v>
      </c>
      <c r="I13" s="766"/>
      <c r="J13" s="764">
        <f t="shared" ref="J13" si="2">D13+F13-H13</f>
        <v>0</v>
      </c>
      <c r="K13" s="555"/>
      <c r="L13" s="767"/>
    </row>
    <row r="14" spans="1:12" ht="25.5" customHeight="1" x14ac:dyDescent="0.2">
      <c r="A14" s="707"/>
      <c r="B14" s="724" t="s">
        <v>20</v>
      </c>
      <c r="C14" s="766"/>
      <c r="D14" s="764">
        <v>0</v>
      </c>
      <c r="E14" s="766"/>
      <c r="F14" s="764">
        <v>0</v>
      </c>
      <c r="G14" s="766"/>
      <c r="H14" s="764">
        <v>0</v>
      </c>
      <c r="I14" s="766"/>
      <c r="J14" s="764">
        <f t="shared" si="0"/>
        <v>0</v>
      </c>
      <c r="K14" s="555"/>
      <c r="L14" s="767"/>
    </row>
    <row r="15" spans="1:12" s="772" customFormat="1" ht="25.5" customHeight="1" x14ac:dyDescent="0.2">
      <c r="A15" s="768"/>
      <c r="B15" s="726" t="s">
        <v>488</v>
      </c>
      <c r="C15" s="769"/>
      <c r="D15" s="770">
        <f>SUM(D7:D14)</f>
        <v>0</v>
      </c>
      <c r="E15" s="769"/>
      <c r="F15" s="770">
        <f>SUM(F7:F14)</f>
        <v>0</v>
      </c>
      <c r="G15" s="769"/>
      <c r="H15" s="770">
        <f>SUM(H7:H14)</f>
        <v>0</v>
      </c>
      <c r="I15" s="769"/>
      <c r="J15" s="770">
        <f>SUM(J7:J14)</f>
        <v>0</v>
      </c>
      <c r="K15" s="771"/>
    </row>
    <row r="16" spans="1:12" s="772" customFormat="1" ht="25.5" customHeight="1" x14ac:dyDescent="0.2">
      <c r="A16" s="768"/>
      <c r="B16" s="726" t="s">
        <v>68</v>
      </c>
      <c r="C16" s="769"/>
      <c r="D16" s="773"/>
      <c r="E16" s="769"/>
      <c r="F16" s="773"/>
      <c r="G16" s="769"/>
      <c r="H16" s="773"/>
      <c r="I16" s="769"/>
      <c r="J16" s="773"/>
      <c r="K16" s="771"/>
    </row>
    <row r="17" spans="1:12" x14ac:dyDescent="0.2">
      <c r="A17" s="707"/>
      <c r="B17" s="724" t="s">
        <v>500</v>
      </c>
      <c r="C17" s="766"/>
      <c r="D17" s="774">
        <v>0</v>
      </c>
      <c r="E17" s="766"/>
      <c r="F17" s="774">
        <v>0</v>
      </c>
      <c r="G17" s="766"/>
      <c r="H17" s="774">
        <v>0</v>
      </c>
      <c r="I17" s="766"/>
      <c r="J17" s="774">
        <f t="shared" si="0"/>
        <v>0</v>
      </c>
      <c r="K17" s="555"/>
      <c r="L17" s="767"/>
    </row>
    <row r="18" spans="1:12" ht="25.5" customHeight="1" thickBot="1" x14ac:dyDescent="0.25">
      <c r="A18" s="775"/>
      <c r="B18" s="726" t="s">
        <v>288</v>
      </c>
      <c r="C18" s="557"/>
      <c r="D18" s="776">
        <f>D15-D17</f>
        <v>0</v>
      </c>
      <c r="E18" s="769"/>
      <c r="F18" s="776">
        <f>F15-F17</f>
        <v>0</v>
      </c>
      <c r="G18" s="769"/>
      <c r="H18" s="777">
        <f>H15-H17</f>
        <v>0</v>
      </c>
      <c r="I18" s="769"/>
      <c r="J18" s="776">
        <f>J15-J17</f>
        <v>0</v>
      </c>
      <c r="K18" s="555"/>
    </row>
    <row r="19" spans="1:12" ht="13.5" thickTop="1" x14ac:dyDescent="0.2">
      <c r="A19" s="775"/>
      <c r="B19" s="726"/>
      <c r="C19" s="557"/>
      <c r="D19" s="778" t="s">
        <v>361</v>
      </c>
      <c r="E19" s="557"/>
      <c r="F19" s="778" t="s">
        <v>362</v>
      </c>
      <c r="G19" s="557"/>
      <c r="H19" s="779"/>
      <c r="I19" s="557"/>
      <c r="J19" s="778" t="s">
        <v>361</v>
      </c>
      <c r="K19" s="555"/>
    </row>
    <row r="20" spans="1:12" ht="25.5" customHeight="1" x14ac:dyDescent="0.2">
      <c r="A20" s="775"/>
      <c r="B20" s="726" t="s">
        <v>291</v>
      </c>
      <c r="C20" s="557"/>
      <c r="E20" s="557"/>
      <c r="G20" s="557"/>
      <c r="H20" s="780">
        <v>0</v>
      </c>
      <c r="I20" s="557"/>
      <c r="K20" s="555"/>
    </row>
    <row r="21" spans="1:12" ht="13.5" customHeight="1" x14ac:dyDescent="0.2">
      <c r="A21" s="775"/>
      <c r="B21" s="726"/>
      <c r="C21" s="557"/>
      <c r="D21" s="779"/>
      <c r="E21" s="557"/>
      <c r="G21" s="557"/>
      <c r="H21" s="778" t="s">
        <v>362</v>
      </c>
      <c r="I21" s="557"/>
      <c r="J21" s="779"/>
      <c r="K21" s="555"/>
    </row>
    <row r="22" spans="1:12" ht="25.5" customHeight="1" thickBot="1" x14ac:dyDescent="0.25">
      <c r="A22" s="775"/>
      <c r="B22" s="726" t="s">
        <v>290</v>
      </c>
      <c r="C22" s="557"/>
      <c r="D22" s="779"/>
      <c r="E22" s="557"/>
      <c r="G22" s="557"/>
      <c r="H22" s="781">
        <f>H20-H18</f>
        <v>0</v>
      </c>
      <c r="I22" s="557"/>
      <c r="J22" s="779"/>
      <c r="K22" s="555"/>
    </row>
    <row r="23" spans="1:12" ht="13.5" thickTop="1" x14ac:dyDescent="0.2">
      <c r="A23" s="775"/>
      <c r="B23" s="726"/>
      <c r="C23" s="557"/>
      <c r="D23" s="779"/>
      <c r="E23" s="557"/>
      <c r="F23" s="779"/>
      <c r="G23" s="557"/>
      <c r="H23" s="778" t="s">
        <v>363</v>
      </c>
      <c r="I23" s="557"/>
      <c r="J23" s="779"/>
      <c r="K23" s="555"/>
    </row>
    <row r="24" spans="1:12" ht="14.1" customHeight="1" x14ac:dyDescent="0.2">
      <c r="A24" s="556"/>
      <c r="B24" s="516"/>
      <c r="C24" s="516"/>
      <c r="E24" s="516"/>
      <c r="G24" s="778"/>
      <c r="H24" s="778"/>
      <c r="I24" s="516"/>
      <c r="K24" s="555"/>
    </row>
    <row r="25" spans="1:12" ht="3.75" customHeight="1" x14ac:dyDescent="0.2">
      <c r="A25" s="568"/>
      <c r="B25" s="569"/>
      <c r="C25" s="569"/>
      <c r="D25" s="569"/>
      <c r="E25" s="569"/>
      <c r="F25" s="569"/>
      <c r="G25" s="569"/>
      <c r="H25" s="569"/>
      <c r="I25" s="569"/>
      <c r="J25" s="569"/>
      <c r="K25" s="708"/>
    </row>
  </sheetData>
  <sheetProtection sheet="1" objects="1" scenarios="1" insertRows="0" selectLockedCells="1"/>
  <mergeCells count="1">
    <mergeCell ref="B3:J3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7"/>
  <sheetViews>
    <sheetView topLeftCell="A4" workbookViewId="0">
      <selection activeCell="C8" sqref="C8"/>
    </sheetView>
  </sheetViews>
  <sheetFormatPr defaultRowHeight="12.75" x14ac:dyDescent="0.2"/>
  <cols>
    <col min="1" max="1" width="2.140625" style="197" customWidth="1"/>
    <col min="2" max="2" width="29.140625" style="197" bestFit="1" customWidth="1"/>
    <col min="3" max="3" width="23" style="197" customWidth="1"/>
    <col min="4" max="5" width="20.7109375" style="197" customWidth="1"/>
    <col min="6" max="6" width="2.5703125" style="197" customWidth="1"/>
    <col min="7" max="16384" width="9.140625" style="197"/>
  </cols>
  <sheetData>
    <row r="1" spans="1:7" ht="7.5" customHeight="1" x14ac:dyDescent="0.2">
      <c r="A1" s="194"/>
      <c r="B1" s="195"/>
      <c r="C1" s="195"/>
      <c r="D1" s="195"/>
      <c r="E1" s="195"/>
      <c r="F1" s="196"/>
    </row>
    <row r="2" spans="1:7" x14ac:dyDescent="0.2">
      <c r="A2" s="198"/>
      <c r="B2" s="334" t="s">
        <v>347</v>
      </c>
      <c r="C2" s="199"/>
      <c r="D2" s="199"/>
      <c r="E2" s="199"/>
      <c r="F2" s="200"/>
    </row>
    <row r="3" spans="1:7" ht="18" x14ac:dyDescent="0.25">
      <c r="A3" s="198"/>
      <c r="B3" s="888" t="s">
        <v>180</v>
      </c>
      <c r="C3" s="888"/>
      <c r="D3" s="888"/>
      <c r="E3" s="888"/>
      <c r="F3" s="201"/>
      <c r="G3" s="202"/>
    </row>
    <row r="4" spans="1:7" ht="60.75" customHeight="1" x14ac:dyDescent="0.25">
      <c r="A4" s="198"/>
      <c r="B4" s="319"/>
      <c r="C4" s="319"/>
      <c r="D4" s="319"/>
      <c r="E4" s="319"/>
      <c r="F4" s="201"/>
      <c r="G4" s="202"/>
    </row>
    <row r="5" spans="1:7" ht="18" x14ac:dyDescent="0.25">
      <c r="A5" s="198"/>
      <c r="B5" s="304"/>
      <c r="C5" s="305"/>
      <c r="D5" s="325" t="s">
        <v>280</v>
      </c>
      <c r="E5" s="325" t="s">
        <v>279</v>
      </c>
      <c r="F5" s="201"/>
    </row>
    <row r="6" spans="1:7" ht="18" x14ac:dyDescent="0.25">
      <c r="A6" s="198"/>
      <c r="B6" s="304"/>
      <c r="C6" s="326" t="s">
        <v>240</v>
      </c>
      <c r="D6" s="327">
        <f>'Pg 3 Balance Sheet'!D$8</f>
        <v>44562</v>
      </c>
      <c r="E6" s="327">
        <f>'Pg 3 Balance Sheet'!E$8</f>
        <v>44926</v>
      </c>
      <c r="F6" s="201"/>
    </row>
    <row r="7" spans="1:7" s="206" customFormat="1" ht="14.1" customHeight="1" x14ac:dyDescent="0.2">
      <c r="A7" s="242"/>
      <c r="B7" s="243"/>
      <c r="C7" s="244"/>
      <c r="D7" s="328" t="s">
        <v>297</v>
      </c>
      <c r="E7" s="328" t="s">
        <v>297</v>
      </c>
      <c r="F7" s="245"/>
    </row>
    <row r="8" spans="1:7" ht="14.1" customHeight="1" x14ac:dyDescent="0.2">
      <c r="A8" s="198"/>
      <c r="B8" s="192"/>
      <c r="C8" s="192"/>
      <c r="D8" s="207"/>
      <c r="E8" s="207"/>
      <c r="F8" s="200"/>
    </row>
    <row r="9" spans="1:7" ht="14.1" customHeight="1" x14ac:dyDescent="0.2">
      <c r="A9" s="198">
        <v>1</v>
      </c>
      <c r="B9" s="192" t="s">
        <v>222</v>
      </c>
      <c r="C9" s="192"/>
      <c r="D9" s="444">
        <v>0</v>
      </c>
      <c r="E9" s="444">
        <v>0</v>
      </c>
      <c r="F9" s="200"/>
    </row>
    <row r="10" spans="1:7" ht="14.1" customHeight="1" x14ac:dyDescent="0.2">
      <c r="A10" s="198"/>
      <c r="B10" s="193" t="s">
        <v>220</v>
      </c>
      <c r="C10" s="963"/>
      <c r="D10" s="963"/>
      <c r="E10" s="963"/>
      <c r="F10" s="200"/>
    </row>
    <row r="11" spans="1:7" ht="14.1" customHeight="1" x14ac:dyDescent="0.2">
      <c r="A11" s="198"/>
      <c r="B11" s="193" t="s">
        <v>47</v>
      </c>
      <c r="C11" s="963"/>
      <c r="D11" s="963"/>
      <c r="E11" s="963"/>
      <c r="F11" s="200"/>
    </row>
    <row r="12" spans="1:7" ht="14.1" customHeight="1" x14ac:dyDescent="0.2">
      <c r="A12" s="198"/>
      <c r="B12" s="193" t="s">
        <v>114</v>
      </c>
      <c r="C12" s="963"/>
      <c r="D12" s="963"/>
      <c r="E12" s="963"/>
      <c r="F12" s="200"/>
      <c r="G12" s="203"/>
    </row>
    <row r="13" spans="1:7" ht="14.1" customHeight="1" x14ac:dyDescent="0.2">
      <c r="A13" s="198"/>
      <c r="B13" s="193" t="s">
        <v>166</v>
      </c>
      <c r="C13" s="963"/>
      <c r="D13" s="963"/>
      <c r="E13" s="963"/>
      <c r="F13" s="200"/>
    </row>
    <row r="14" spans="1:7" ht="14.1" customHeight="1" x14ac:dyDescent="0.2">
      <c r="A14" s="198"/>
      <c r="B14" s="193" t="s">
        <v>34</v>
      </c>
      <c r="C14" s="963"/>
      <c r="D14" s="963"/>
      <c r="E14" s="963"/>
      <c r="F14" s="200"/>
      <c r="G14" s="203"/>
    </row>
    <row r="15" spans="1:7" ht="14.1" customHeight="1" x14ac:dyDescent="0.2">
      <c r="A15" s="198"/>
      <c r="B15" s="193" t="s">
        <v>87</v>
      </c>
      <c r="C15" s="963"/>
      <c r="D15" s="963"/>
      <c r="E15" s="963"/>
      <c r="F15" s="200"/>
    </row>
    <row r="16" spans="1:7" ht="14.1" customHeight="1" x14ac:dyDescent="0.2">
      <c r="A16" s="198"/>
      <c r="B16" s="193" t="s">
        <v>221</v>
      </c>
      <c r="C16" s="963"/>
      <c r="D16" s="963"/>
      <c r="E16" s="963"/>
      <c r="F16" s="200"/>
      <c r="G16" s="203"/>
    </row>
    <row r="17" spans="1:7" ht="14.1" customHeight="1" x14ac:dyDescent="0.2">
      <c r="A17" s="198"/>
      <c r="B17" s="193" t="s">
        <v>218</v>
      </c>
      <c r="C17" s="963"/>
      <c r="D17" s="963"/>
      <c r="E17" s="963"/>
      <c r="F17" s="200"/>
    </row>
    <row r="18" spans="1:7" x14ac:dyDescent="0.2">
      <c r="A18" s="198"/>
      <c r="B18" s="205" t="s">
        <v>219</v>
      </c>
      <c r="C18" s="963"/>
      <c r="D18" s="963"/>
      <c r="E18" s="963"/>
      <c r="F18" s="200"/>
    </row>
    <row r="19" spans="1:7" ht="9.75" customHeight="1" x14ac:dyDescent="0.2">
      <c r="A19" s="209"/>
      <c r="B19" s="212"/>
      <c r="C19" s="204"/>
      <c r="D19" s="204"/>
      <c r="E19" s="204"/>
      <c r="F19" s="211"/>
    </row>
    <row r="20" spans="1:7" x14ac:dyDescent="0.2">
      <c r="A20" s="198"/>
      <c r="B20" s="199"/>
      <c r="C20" s="199"/>
      <c r="D20" s="199"/>
      <c r="E20" s="199"/>
      <c r="F20" s="200"/>
    </row>
    <row r="21" spans="1:7" ht="14.1" customHeight="1" x14ac:dyDescent="0.2">
      <c r="A21" s="198">
        <v>2</v>
      </c>
      <c r="B21" s="192" t="s">
        <v>222</v>
      </c>
      <c r="C21" s="192"/>
      <c r="D21" s="444">
        <v>0</v>
      </c>
      <c r="E21" s="444">
        <v>0</v>
      </c>
      <c r="F21" s="200"/>
    </row>
    <row r="22" spans="1:7" ht="14.1" customHeight="1" x14ac:dyDescent="0.2">
      <c r="A22" s="198"/>
      <c r="B22" s="193" t="s">
        <v>220</v>
      </c>
      <c r="C22" s="963"/>
      <c r="D22" s="963"/>
      <c r="E22" s="963"/>
      <c r="F22" s="200"/>
    </row>
    <row r="23" spans="1:7" ht="14.1" customHeight="1" x14ac:dyDescent="0.2">
      <c r="A23" s="198"/>
      <c r="B23" s="193" t="s">
        <v>47</v>
      </c>
      <c r="C23" s="963"/>
      <c r="D23" s="963"/>
      <c r="E23" s="963"/>
      <c r="F23" s="200"/>
    </row>
    <row r="24" spans="1:7" ht="14.1" customHeight="1" x14ac:dyDescent="0.2">
      <c r="A24" s="198"/>
      <c r="B24" s="193" t="s">
        <v>114</v>
      </c>
      <c r="C24" s="963"/>
      <c r="D24" s="963"/>
      <c r="E24" s="963"/>
      <c r="F24" s="200"/>
      <c r="G24" s="203"/>
    </row>
    <row r="25" spans="1:7" ht="14.1" customHeight="1" x14ac:dyDescent="0.2">
      <c r="A25" s="198"/>
      <c r="B25" s="193" t="s">
        <v>166</v>
      </c>
      <c r="C25" s="963"/>
      <c r="D25" s="963"/>
      <c r="E25" s="963"/>
      <c r="F25" s="200"/>
    </row>
    <row r="26" spans="1:7" ht="14.1" customHeight="1" x14ac:dyDescent="0.2">
      <c r="A26" s="198"/>
      <c r="B26" s="193" t="s">
        <v>34</v>
      </c>
      <c r="C26" s="963"/>
      <c r="D26" s="963"/>
      <c r="E26" s="963"/>
      <c r="F26" s="200"/>
      <c r="G26" s="203"/>
    </row>
    <row r="27" spans="1:7" ht="14.1" customHeight="1" x14ac:dyDescent="0.2">
      <c r="A27" s="198"/>
      <c r="B27" s="193" t="s">
        <v>87</v>
      </c>
      <c r="C27" s="963"/>
      <c r="D27" s="963"/>
      <c r="E27" s="963"/>
      <c r="F27" s="200"/>
    </row>
    <row r="28" spans="1:7" ht="14.1" customHeight="1" x14ac:dyDescent="0.2">
      <c r="A28" s="198"/>
      <c r="B28" s="193" t="s">
        <v>221</v>
      </c>
      <c r="C28" s="963"/>
      <c r="D28" s="963"/>
      <c r="E28" s="963"/>
      <c r="F28" s="200"/>
      <c r="G28" s="203"/>
    </row>
    <row r="29" spans="1:7" ht="14.1" customHeight="1" x14ac:dyDescent="0.2">
      <c r="A29" s="198"/>
      <c r="B29" s="193" t="s">
        <v>218</v>
      </c>
      <c r="C29" s="963"/>
      <c r="D29" s="963"/>
      <c r="E29" s="963"/>
      <c r="F29" s="200"/>
    </row>
    <row r="30" spans="1:7" x14ac:dyDescent="0.2">
      <c r="A30" s="198"/>
      <c r="B30" s="205" t="s">
        <v>219</v>
      </c>
      <c r="C30" s="963"/>
      <c r="D30" s="963"/>
      <c r="E30" s="963"/>
      <c r="F30" s="200"/>
    </row>
    <row r="31" spans="1:7" ht="9" customHeight="1" x14ac:dyDescent="0.2">
      <c r="A31" s="209"/>
      <c r="B31" s="210"/>
      <c r="C31" s="210"/>
      <c r="D31" s="210"/>
      <c r="E31" s="210"/>
      <c r="F31" s="211"/>
    </row>
    <row r="32" spans="1:7" x14ac:dyDescent="0.2">
      <c r="A32" s="198"/>
      <c r="B32" s="199"/>
      <c r="C32" s="199"/>
      <c r="D32" s="199"/>
      <c r="E32" s="199"/>
      <c r="F32" s="200"/>
    </row>
    <row r="33" spans="1:7" ht="14.1" customHeight="1" x14ac:dyDescent="0.2">
      <c r="A33" s="198">
        <v>3</v>
      </c>
      <c r="B33" s="192" t="s">
        <v>222</v>
      </c>
      <c r="C33" s="192"/>
      <c r="D33" s="444"/>
      <c r="E33" s="444">
        <v>0</v>
      </c>
      <c r="F33" s="200"/>
    </row>
    <row r="34" spans="1:7" ht="14.1" customHeight="1" x14ac:dyDescent="0.2">
      <c r="A34" s="198"/>
      <c r="B34" s="193" t="s">
        <v>220</v>
      </c>
      <c r="C34" s="963"/>
      <c r="D34" s="963"/>
      <c r="E34" s="963"/>
      <c r="F34" s="200"/>
    </row>
    <row r="35" spans="1:7" ht="14.1" customHeight="1" x14ac:dyDescent="0.2">
      <c r="A35" s="198"/>
      <c r="B35" s="193" t="s">
        <v>47</v>
      </c>
      <c r="C35" s="963"/>
      <c r="D35" s="963"/>
      <c r="E35" s="963"/>
      <c r="F35" s="200"/>
    </row>
    <row r="36" spans="1:7" ht="14.1" customHeight="1" x14ac:dyDescent="0.2">
      <c r="A36" s="198"/>
      <c r="B36" s="193" t="s">
        <v>114</v>
      </c>
      <c r="C36" s="963"/>
      <c r="D36" s="963"/>
      <c r="E36" s="963"/>
      <c r="F36" s="200"/>
      <c r="G36" s="203"/>
    </row>
    <row r="37" spans="1:7" ht="14.1" customHeight="1" x14ac:dyDescent="0.2">
      <c r="A37" s="198"/>
      <c r="B37" s="193" t="s">
        <v>166</v>
      </c>
      <c r="C37" s="963"/>
      <c r="D37" s="963"/>
      <c r="E37" s="963"/>
      <c r="F37" s="200"/>
    </row>
    <row r="38" spans="1:7" ht="14.1" customHeight="1" x14ac:dyDescent="0.2">
      <c r="A38" s="198"/>
      <c r="B38" s="193" t="s">
        <v>34</v>
      </c>
      <c r="C38" s="963"/>
      <c r="D38" s="963"/>
      <c r="E38" s="963"/>
      <c r="F38" s="200"/>
      <c r="G38" s="203"/>
    </row>
    <row r="39" spans="1:7" ht="14.1" customHeight="1" x14ac:dyDescent="0.2">
      <c r="A39" s="198"/>
      <c r="B39" s="193" t="s">
        <v>87</v>
      </c>
      <c r="C39" s="963"/>
      <c r="D39" s="963"/>
      <c r="E39" s="963"/>
      <c r="F39" s="200"/>
    </row>
    <row r="40" spans="1:7" ht="14.1" customHeight="1" x14ac:dyDescent="0.2">
      <c r="A40" s="198"/>
      <c r="B40" s="193" t="s">
        <v>221</v>
      </c>
      <c r="C40" s="963"/>
      <c r="D40" s="963"/>
      <c r="E40" s="963"/>
      <c r="F40" s="200"/>
      <c r="G40" s="203"/>
    </row>
    <row r="41" spans="1:7" ht="14.1" customHeight="1" x14ac:dyDescent="0.2">
      <c r="A41" s="198"/>
      <c r="B41" s="193" t="s">
        <v>218</v>
      </c>
      <c r="C41" s="963"/>
      <c r="D41" s="963"/>
      <c r="E41" s="963"/>
      <c r="F41" s="200"/>
    </row>
    <row r="42" spans="1:7" x14ac:dyDescent="0.2">
      <c r="A42" s="198"/>
      <c r="B42" s="205" t="s">
        <v>219</v>
      </c>
      <c r="C42" s="963"/>
      <c r="D42" s="963"/>
      <c r="E42" s="963"/>
      <c r="F42" s="200"/>
    </row>
    <row r="43" spans="1:7" ht="9" customHeight="1" x14ac:dyDescent="0.2">
      <c r="A43" s="209"/>
      <c r="B43" s="210"/>
      <c r="C43" s="210"/>
      <c r="D43" s="210"/>
      <c r="E43" s="210"/>
      <c r="F43" s="211"/>
    </row>
    <row r="44" spans="1:7" ht="9.9499999999999993" customHeight="1" x14ac:dyDescent="0.2">
      <c r="A44" s="198"/>
      <c r="B44" s="199"/>
      <c r="C44" s="199"/>
      <c r="D44" s="199"/>
      <c r="E44" s="199"/>
      <c r="F44" s="200"/>
    </row>
    <row r="45" spans="1:7" ht="14.1" customHeight="1" thickBot="1" x14ac:dyDescent="0.25">
      <c r="A45" s="198"/>
      <c r="C45" s="20" t="s">
        <v>364</v>
      </c>
      <c r="D45" s="208">
        <f>D9+D21+D33</f>
        <v>0</v>
      </c>
      <c r="E45" s="208">
        <f>E9+E21+E33</f>
        <v>0</v>
      </c>
      <c r="F45" s="200"/>
    </row>
    <row r="46" spans="1:7" ht="13.5" customHeight="1" thickTop="1" x14ac:dyDescent="0.2">
      <c r="A46" s="198"/>
      <c r="B46" s="199"/>
      <c r="C46" s="199"/>
      <c r="D46" s="199"/>
      <c r="E46" s="199"/>
      <c r="F46" s="200"/>
    </row>
    <row r="47" spans="1:7" ht="3.75" customHeight="1" x14ac:dyDescent="0.2">
      <c r="A47" s="209"/>
      <c r="B47" s="210"/>
      <c r="C47" s="210"/>
      <c r="D47" s="210"/>
      <c r="E47" s="210"/>
      <c r="F47" s="211"/>
    </row>
  </sheetData>
  <mergeCells count="28">
    <mergeCell ref="B3:E3"/>
    <mergeCell ref="C34:E34"/>
    <mergeCell ref="C35:E35"/>
    <mergeCell ref="C36:E36"/>
    <mergeCell ref="C10:E10"/>
    <mergeCell ref="C11:E11"/>
    <mergeCell ref="C27:E27"/>
    <mergeCell ref="C37:E37"/>
    <mergeCell ref="C29:E29"/>
    <mergeCell ref="C30:E30"/>
    <mergeCell ref="C28:E28"/>
    <mergeCell ref="C12:E12"/>
    <mergeCell ref="C13:E13"/>
    <mergeCell ref="C14:E14"/>
    <mergeCell ref="C15:E15"/>
    <mergeCell ref="C16:E16"/>
    <mergeCell ref="C17:E17"/>
    <mergeCell ref="C18:E18"/>
    <mergeCell ref="C22:E22"/>
    <mergeCell ref="C23:E23"/>
    <mergeCell ref="C24:E24"/>
    <mergeCell ref="C25:E25"/>
    <mergeCell ref="C26:E26"/>
    <mergeCell ref="C38:E38"/>
    <mergeCell ref="C39:E39"/>
    <mergeCell ref="C40:E40"/>
    <mergeCell ref="C41:E41"/>
    <mergeCell ref="C42:E42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4"/>
  <sheetViews>
    <sheetView topLeftCell="A16"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19.140625" style="14" customWidth="1"/>
    <col min="4" max="4" width="2" style="14" customWidth="1"/>
    <col min="5" max="5" width="35.140625" style="14" customWidth="1"/>
    <col min="6" max="6" width="2" style="14" customWidth="1"/>
    <col min="7" max="8" width="17.7109375" style="14" customWidth="1"/>
    <col min="9" max="9" width="2.140625" style="14" customWidth="1"/>
    <col min="10" max="16384" width="9.140625" style="14"/>
  </cols>
  <sheetData>
    <row r="1" spans="1:9" ht="11.1" customHeight="1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9" x14ac:dyDescent="0.2">
      <c r="A2" s="72"/>
      <c r="B2" s="15" t="s">
        <v>348</v>
      </c>
      <c r="C2" s="16"/>
      <c r="D2" s="16"/>
      <c r="E2" s="16"/>
      <c r="F2" s="16"/>
      <c r="G2" s="16"/>
      <c r="H2" s="16"/>
      <c r="I2" s="62"/>
    </row>
    <row r="3" spans="1:9" ht="15.95" customHeight="1" x14ac:dyDescent="0.25">
      <c r="A3" s="60"/>
      <c r="B3" s="888" t="s">
        <v>232</v>
      </c>
      <c r="C3" s="889"/>
      <c r="D3" s="889"/>
      <c r="E3" s="889"/>
      <c r="F3" s="889"/>
      <c r="G3" s="889"/>
      <c r="H3" s="889"/>
      <c r="I3" s="62"/>
    </row>
    <row r="4" spans="1:9" ht="11.1" customHeight="1" x14ac:dyDescent="0.2">
      <c r="A4" s="72"/>
      <c r="B4" s="887"/>
      <c r="C4" s="889"/>
      <c r="D4" s="889"/>
      <c r="E4" s="889"/>
      <c r="F4" s="889"/>
      <c r="G4" s="889"/>
      <c r="H4" s="889"/>
      <c r="I4" s="890"/>
    </row>
    <row r="5" spans="1:9" x14ac:dyDescent="0.2">
      <c r="A5" s="72"/>
      <c r="B5" s="64"/>
      <c r="C5" s="64"/>
      <c r="D5" s="64"/>
      <c r="E5" s="64"/>
      <c r="F5" s="305"/>
      <c r="G5" s="325" t="s">
        <v>280</v>
      </c>
      <c r="H5" s="325" t="s">
        <v>279</v>
      </c>
      <c r="I5" s="62"/>
    </row>
    <row r="6" spans="1:9" x14ac:dyDescent="0.2">
      <c r="A6" s="72"/>
      <c r="B6" s="64"/>
      <c r="C6" s="64"/>
      <c r="D6" s="64"/>
      <c r="E6" s="64"/>
      <c r="F6" s="326" t="s">
        <v>240</v>
      </c>
      <c r="G6" s="323">
        <f>'Pg 3 Balance Sheet'!D$8</f>
        <v>44562</v>
      </c>
      <c r="H6" s="323">
        <f>'Pg 3 Balance Sheet'!E$8</f>
        <v>44926</v>
      </c>
      <c r="I6" s="62"/>
    </row>
    <row r="7" spans="1:9" ht="24" customHeight="1" x14ac:dyDescent="0.2">
      <c r="A7" s="72"/>
      <c r="B7" s="933" t="s">
        <v>143</v>
      </c>
      <c r="C7" s="933"/>
      <c r="D7" s="64"/>
      <c r="E7" s="104" t="s">
        <v>51</v>
      </c>
      <c r="F7" s="426"/>
      <c r="G7" s="427" t="s">
        <v>3</v>
      </c>
      <c r="H7" s="427" t="s">
        <v>3</v>
      </c>
      <c r="I7" s="62"/>
    </row>
    <row r="8" spans="1:9" x14ac:dyDescent="0.2">
      <c r="A8" s="72"/>
      <c r="B8" s="104"/>
      <c r="C8" s="104"/>
      <c r="D8" s="64"/>
      <c r="E8" s="104"/>
      <c r="F8" s="64"/>
      <c r="G8" s="104"/>
      <c r="H8" s="104"/>
      <c r="I8" s="62"/>
    </row>
    <row r="9" spans="1:9" ht="15" customHeight="1" x14ac:dyDescent="0.2">
      <c r="A9" s="72"/>
      <c r="B9" s="958" t="s">
        <v>405</v>
      </c>
      <c r="C9" s="958"/>
      <c r="D9" s="16"/>
      <c r="E9" s="164"/>
      <c r="F9" s="16"/>
      <c r="G9" s="165"/>
      <c r="H9" s="165"/>
      <c r="I9" s="62"/>
    </row>
    <row r="10" spans="1:9" ht="15" customHeight="1" x14ac:dyDescent="0.2">
      <c r="A10" s="72"/>
      <c r="B10" s="935"/>
      <c r="C10" s="935"/>
      <c r="D10" s="16"/>
      <c r="E10" s="136"/>
      <c r="F10" s="16"/>
      <c r="G10" s="82">
        <v>0</v>
      </c>
      <c r="H10" s="82">
        <v>0</v>
      </c>
      <c r="I10" s="62"/>
    </row>
    <row r="11" spans="1:9" ht="15" customHeight="1" x14ac:dyDescent="0.2">
      <c r="A11" s="72"/>
      <c r="B11" s="937"/>
      <c r="C11" s="937"/>
      <c r="D11" s="16"/>
      <c r="E11" s="105"/>
      <c r="F11" s="16"/>
      <c r="G11" s="82"/>
      <c r="H11" s="82"/>
      <c r="I11" s="62"/>
    </row>
    <row r="12" spans="1:9" ht="15" customHeight="1" x14ac:dyDescent="0.2">
      <c r="A12" s="72"/>
      <c r="B12" s="937"/>
      <c r="C12" s="937"/>
      <c r="D12" s="16"/>
      <c r="E12" s="368"/>
      <c r="F12" s="16"/>
      <c r="G12" s="82"/>
      <c r="H12" s="82"/>
      <c r="I12" s="62"/>
    </row>
    <row r="13" spans="1:9" ht="15" customHeight="1" x14ac:dyDescent="0.2">
      <c r="A13" s="72"/>
      <c r="B13" s="937"/>
      <c r="C13" s="937"/>
      <c r="D13" s="16"/>
      <c r="E13" s="368"/>
      <c r="F13" s="16"/>
      <c r="G13" s="82"/>
      <c r="H13" s="82"/>
      <c r="I13" s="62"/>
    </row>
    <row r="14" spans="1:9" ht="15" customHeight="1" x14ac:dyDescent="0.2">
      <c r="A14" s="72"/>
      <c r="B14" s="937"/>
      <c r="C14" s="937"/>
      <c r="D14" s="16"/>
      <c r="E14" s="368"/>
      <c r="F14" s="16"/>
      <c r="G14" s="82"/>
      <c r="H14" s="82"/>
      <c r="I14" s="62"/>
    </row>
    <row r="15" spans="1:9" ht="15" customHeight="1" x14ac:dyDescent="0.2">
      <c r="A15" s="72"/>
      <c r="B15" s="937"/>
      <c r="C15" s="937"/>
      <c r="D15" s="16"/>
      <c r="E15" s="387"/>
      <c r="F15" s="16"/>
      <c r="G15" s="82"/>
      <c r="H15" s="82"/>
      <c r="I15" s="62"/>
    </row>
    <row r="16" spans="1:9" ht="15" customHeight="1" x14ac:dyDescent="0.2">
      <c r="A16" s="72"/>
      <c r="B16" s="937"/>
      <c r="C16" s="937"/>
      <c r="D16" s="16"/>
      <c r="E16" s="387"/>
      <c r="F16" s="16"/>
      <c r="G16" s="82"/>
      <c r="H16" s="82"/>
      <c r="I16" s="62"/>
    </row>
    <row r="17" spans="1:9" ht="15" customHeight="1" x14ac:dyDescent="0.2">
      <c r="A17" s="72"/>
      <c r="B17" s="937"/>
      <c r="C17" s="937"/>
      <c r="D17" s="16"/>
      <c r="E17" s="387"/>
      <c r="F17" s="16"/>
      <c r="G17" s="82"/>
      <c r="H17" s="82"/>
      <c r="I17" s="62"/>
    </row>
    <row r="18" spans="1:9" ht="15" customHeight="1" x14ac:dyDescent="0.2">
      <c r="A18" s="72"/>
      <c r="B18" s="937"/>
      <c r="C18" s="937"/>
      <c r="D18" s="16"/>
      <c r="E18" s="105"/>
      <c r="F18" s="16"/>
      <c r="G18" s="82"/>
      <c r="H18" s="82"/>
      <c r="I18" s="62"/>
    </row>
    <row r="19" spans="1:9" ht="15" customHeight="1" x14ac:dyDescent="0.2">
      <c r="A19" s="72"/>
      <c r="B19" s="937"/>
      <c r="C19" s="937"/>
      <c r="D19" s="16"/>
      <c r="E19" s="105"/>
      <c r="F19" s="16"/>
      <c r="G19" s="82"/>
      <c r="H19" s="82"/>
      <c r="I19" s="62"/>
    </row>
    <row r="20" spans="1:9" ht="15" customHeight="1" x14ac:dyDescent="0.2">
      <c r="A20" s="72"/>
      <c r="B20" s="937"/>
      <c r="C20" s="937"/>
      <c r="D20" s="16"/>
      <c r="E20" s="105"/>
      <c r="F20" s="16"/>
      <c r="G20" s="82"/>
      <c r="H20" s="82"/>
      <c r="I20" s="62"/>
    </row>
    <row r="21" spans="1:9" ht="15" customHeight="1" x14ac:dyDescent="0.2">
      <c r="A21" s="72"/>
      <c r="B21" s="937"/>
      <c r="C21" s="937"/>
      <c r="D21" s="16"/>
      <c r="E21" s="105"/>
      <c r="F21" s="16"/>
      <c r="G21" s="82"/>
      <c r="H21" s="82"/>
      <c r="I21" s="62"/>
    </row>
    <row r="22" spans="1:9" ht="15" customHeight="1" x14ac:dyDescent="0.2">
      <c r="A22" s="72"/>
      <c r="B22" s="937"/>
      <c r="C22" s="937"/>
      <c r="D22" s="16"/>
      <c r="E22" s="132"/>
      <c r="F22" s="16"/>
      <c r="G22" s="82"/>
      <c r="H22" s="82"/>
      <c r="I22" s="62"/>
    </row>
    <row r="23" spans="1:9" ht="15" customHeight="1" thickBot="1" x14ac:dyDescent="0.25">
      <c r="A23" s="72"/>
      <c r="B23" s="936"/>
      <c r="C23" s="936"/>
      <c r="D23" s="16"/>
      <c r="E23" s="166" t="s">
        <v>141</v>
      </c>
      <c r="F23" s="16"/>
      <c r="G23" s="153">
        <f>SUM(G10:G22)</f>
        <v>0</v>
      </c>
      <c r="H23" s="153">
        <f>SUM(H10:H22)</f>
        <v>0</v>
      </c>
      <c r="I23" s="62"/>
    </row>
    <row r="24" spans="1:9" ht="15" customHeight="1" x14ac:dyDescent="0.2">
      <c r="A24" s="72"/>
      <c r="B24" s="936"/>
      <c r="C24" s="936"/>
      <c r="D24" s="16"/>
      <c r="E24" s="18"/>
      <c r="F24" s="16"/>
      <c r="G24" s="165"/>
      <c r="H24" s="165"/>
      <c r="I24" s="62"/>
    </row>
    <row r="25" spans="1:9" ht="15" customHeight="1" x14ac:dyDescent="0.2">
      <c r="A25" s="72"/>
      <c r="B25" s="958" t="s">
        <v>406</v>
      </c>
      <c r="C25" s="958"/>
      <c r="D25" s="16"/>
      <c r="E25" s="164"/>
      <c r="F25" s="16"/>
      <c r="G25" s="165"/>
      <c r="H25" s="165"/>
      <c r="I25" s="62"/>
    </row>
    <row r="26" spans="1:9" ht="15" customHeight="1" x14ac:dyDescent="0.2">
      <c r="A26" s="72"/>
      <c r="B26" s="934" t="s">
        <v>407</v>
      </c>
      <c r="C26" s="935"/>
      <c r="D26" s="16"/>
      <c r="E26" s="385" t="s">
        <v>410</v>
      </c>
      <c r="F26" s="16"/>
      <c r="G26" s="82">
        <v>0</v>
      </c>
      <c r="H26" s="82">
        <v>0</v>
      </c>
      <c r="I26" s="62"/>
    </row>
    <row r="27" spans="1:9" ht="15" customHeight="1" x14ac:dyDescent="0.2">
      <c r="A27" s="72"/>
      <c r="B27" s="964" t="s">
        <v>408</v>
      </c>
      <c r="C27" s="937"/>
      <c r="D27" s="16"/>
      <c r="E27" s="386" t="s">
        <v>409</v>
      </c>
      <c r="F27" s="16"/>
      <c r="G27" s="82"/>
      <c r="H27" s="82"/>
      <c r="I27" s="62"/>
    </row>
    <row r="28" spans="1:9" ht="15" customHeight="1" x14ac:dyDescent="0.2">
      <c r="A28" s="72"/>
      <c r="B28" s="964" t="s">
        <v>411</v>
      </c>
      <c r="C28" s="937"/>
      <c r="D28" s="16"/>
      <c r="E28" s="386" t="s">
        <v>412</v>
      </c>
      <c r="F28" s="16"/>
      <c r="G28" s="82"/>
      <c r="H28" s="82"/>
      <c r="I28" s="62"/>
    </row>
    <row r="29" spans="1:9" ht="15" customHeight="1" x14ac:dyDescent="0.2">
      <c r="A29" s="72"/>
      <c r="B29" s="937"/>
      <c r="C29" s="937"/>
      <c r="D29" s="16"/>
      <c r="E29" s="425"/>
      <c r="F29" s="16"/>
      <c r="G29" s="82"/>
      <c r="H29" s="82">
        <v>0</v>
      </c>
      <c r="I29" s="62"/>
    </row>
    <row r="30" spans="1:9" ht="15" customHeight="1" x14ac:dyDescent="0.2">
      <c r="A30" s="72"/>
      <c r="B30" s="937"/>
      <c r="C30" s="937"/>
      <c r="D30" s="16"/>
      <c r="E30" s="368"/>
      <c r="F30" s="16"/>
      <c r="G30" s="82"/>
      <c r="H30" s="82"/>
      <c r="I30" s="62"/>
    </row>
    <row r="31" spans="1:9" ht="15" customHeight="1" x14ac:dyDescent="0.2">
      <c r="A31" s="72"/>
      <c r="B31" s="937"/>
      <c r="C31" s="937"/>
      <c r="D31" s="16"/>
      <c r="E31" s="368"/>
      <c r="F31" s="16"/>
      <c r="G31" s="82"/>
      <c r="H31" s="82"/>
      <c r="I31" s="62"/>
    </row>
    <row r="32" spans="1:9" ht="15" customHeight="1" thickBot="1" x14ac:dyDescent="0.25">
      <c r="A32" s="72"/>
      <c r="B32" s="936"/>
      <c r="C32" s="936"/>
      <c r="D32" s="16"/>
      <c r="E32" s="166" t="s">
        <v>141</v>
      </c>
      <c r="F32" s="16"/>
      <c r="G32" s="153">
        <f>SUM(G26:G31)</f>
        <v>0</v>
      </c>
      <c r="H32" s="153">
        <f>SUM(H26:H31)</f>
        <v>0</v>
      </c>
      <c r="I32" s="62"/>
    </row>
    <row r="33" spans="1:9" ht="15" customHeight="1" x14ac:dyDescent="0.2">
      <c r="A33" s="72"/>
      <c r="B33" s="936"/>
      <c r="C33" s="936"/>
      <c r="D33" s="16"/>
      <c r="E33" s="372"/>
      <c r="F33" s="16"/>
      <c r="G33" s="165"/>
      <c r="H33" s="165"/>
      <c r="I33" s="62"/>
    </row>
    <row r="34" spans="1:9" ht="15" customHeight="1" x14ac:dyDescent="0.2">
      <c r="A34" s="72"/>
      <c r="B34" s="154" t="s">
        <v>231</v>
      </c>
      <c r="C34" s="154"/>
      <c r="D34" s="154"/>
      <c r="E34" s="154"/>
      <c r="F34" s="16"/>
      <c r="G34" s="165"/>
      <c r="H34" s="165"/>
      <c r="I34" s="62"/>
    </row>
    <row r="35" spans="1:9" ht="15" customHeight="1" x14ac:dyDescent="0.2">
      <c r="A35" s="72"/>
      <c r="B35" s="935"/>
      <c r="C35" s="935"/>
      <c r="D35" s="16"/>
      <c r="E35" s="136"/>
      <c r="F35" s="16"/>
      <c r="G35" s="82">
        <v>0</v>
      </c>
      <c r="H35" s="82">
        <v>0</v>
      </c>
      <c r="I35" s="62"/>
    </row>
    <row r="36" spans="1:9" ht="15" customHeight="1" x14ac:dyDescent="0.2">
      <c r="A36" s="72"/>
      <c r="B36" s="937"/>
      <c r="C36" s="937"/>
      <c r="D36" s="16"/>
      <c r="E36" s="105"/>
      <c r="F36" s="16"/>
      <c r="G36" s="82"/>
      <c r="H36" s="82"/>
      <c r="I36" s="62"/>
    </row>
    <row r="37" spans="1:9" ht="15" customHeight="1" x14ac:dyDescent="0.2">
      <c r="A37" s="72"/>
      <c r="B37" s="937"/>
      <c r="C37" s="937"/>
      <c r="D37" s="16"/>
      <c r="E37" s="105"/>
      <c r="F37" s="16"/>
      <c r="G37" s="82"/>
      <c r="H37" s="82"/>
      <c r="I37" s="62"/>
    </row>
    <row r="38" spans="1:9" ht="15" customHeight="1" x14ac:dyDescent="0.2">
      <c r="A38" s="72"/>
      <c r="B38" s="937"/>
      <c r="C38" s="937"/>
      <c r="D38" s="16"/>
      <c r="E38" s="105"/>
      <c r="F38" s="16"/>
      <c r="G38" s="82"/>
      <c r="H38" s="82"/>
      <c r="I38" s="62"/>
    </row>
    <row r="39" spans="1:9" ht="15" customHeight="1" x14ac:dyDescent="0.2">
      <c r="A39" s="72"/>
      <c r="B39" s="937"/>
      <c r="C39" s="937"/>
      <c r="D39" s="16"/>
      <c r="E39" s="105"/>
      <c r="F39" s="16"/>
      <c r="G39" s="82"/>
      <c r="H39" s="82"/>
      <c r="I39" s="62"/>
    </row>
    <row r="40" spans="1:9" ht="15" customHeight="1" x14ac:dyDescent="0.2">
      <c r="A40" s="72"/>
      <c r="B40" s="937"/>
      <c r="C40" s="937"/>
      <c r="D40" s="16"/>
      <c r="E40" s="105"/>
      <c r="F40" s="16"/>
      <c r="G40" s="82"/>
      <c r="H40" s="82"/>
      <c r="I40" s="62"/>
    </row>
    <row r="41" spans="1:9" ht="15" customHeight="1" x14ac:dyDescent="0.2">
      <c r="A41" s="72"/>
      <c r="B41" s="937"/>
      <c r="C41" s="937"/>
      <c r="D41" s="16"/>
      <c r="E41" s="105"/>
      <c r="F41" s="16"/>
      <c r="G41" s="82"/>
      <c r="H41" s="82"/>
      <c r="I41" s="62"/>
    </row>
    <row r="42" spans="1:9" ht="15" customHeight="1" x14ac:dyDescent="0.2">
      <c r="A42" s="72"/>
      <c r="B42" s="937"/>
      <c r="C42" s="937"/>
      <c r="D42" s="16"/>
      <c r="E42" s="105"/>
      <c r="F42" s="16"/>
      <c r="G42" s="82"/>
      <c r="H42" s="82"/>
      <c r="I42" s="62"/>
    </row>
    <row r="43" spans="1:9" ht="15" customHeight="1" x14ac:dyDescent="0.2">
      <c r="A43" s="72"/>
      <c r="B43" s="937"/>
      <c r="C43" s="937"/>
      <c r="D43" s="16"/>
      <c r="E43" s="105"/>
      <c r="F43" s="16"/>
      <c r="G43" s="82"/>
      <c r="H43" s="82"/>
      <c r="I43" s="62"/>
    </row>
    <row r="44" spans="1:9" ht="15" customHeight="1" x14ac:dyDescent="0.2">
      <c r="A44" s="72"/>
      <c r="B44" s="937"/>
      <c r="C44" s="937"/>
      <c r="D44" s="16"/>
      <c r="E44" s="105"/>
      <c r="F44" s="16"/>
      <c r="G44" s="82"/>
      <c r="H44" s="82"/>
      <c r="I44" s="62"/>
    </row>
    <row r="45" spans="1:9" ht="15" customHeight="1" thickBot="1" x14ac:dyDescent="0.25">
      <c r="A45" s="72"/>
      <c r="B45" s="957"/>
      <c r="C45" s="957"/>
      <c r="D45" s="16"/>
      <c r="E45" s="166" t="s">
        <v>141</v>
      </c>
      <c r="F45" s="16"/>
      <c r="G45" s="153">
        <f>SUM(G35:G44)</f>
        <v>0</v>
      </c>
      <c r="H45" s="153">
        <f>SUM(H35:H44)</f>
        <v>0</v>
      </c>
      <c r="I45" s="62"/>
    </row>
    <row r="46" spans="1:9" ht="15" customHeight="1" x14ac:dyDescent="0.2">
      <c r="A46" s="72"/>
      <c r="B46" s="936"/>
      <c r="C46" s="936"/>
      <c r="D46" s="16"/>
      <c r="E46" s="18"/>
      <c r="F46" s="16"/>
      <c r="G46" s="165"/>
      <c r="H46" s="165"/>
      <c r="I46" s="62"/>
    </row>
    <row r="47" spans="1:9" x14ac:dyDescent="0.2">
      <c r="A47" s="72"/>
      <c r="B47" s="239" t="s">
        <v>230</v>
      </c>
      <c r="C47" s="239"/>
      <c r="D47" s="175"/>
      <c r="E47" s="191"/>
      <c r="F47" s="16"/>
      <c r="G47" s="165"/>
      <c r="H47" s="165"/>
      <c r="I47" s="62"/>
    </row>
    <row r="48" spans="1:9" ht="15" customHeight="1" x14ac:dyDescent="0.2">
      <c r="A48" s="72"/>
      <c r="B48" s="935"/>
      <c r="C48" s="935"/>
      <c r="D48" s="16"/>
      <c r="E48" s="136"/>
      <c r="F48" s="16"/>
      <c r="G48" s="82">
        <v>0</v>
      </c>
      <c r="H48" s="82">
        <v>0</v>
      </c>
      <c r="I48" s="62"/>
    </row>
    <row r="49" spans="1:9" ht="15" customHeight="1" x14ac:dyDescent="0.2">
      <c r="A49" s="72"/>
      <c r="B49" s="937"/>
      <c r="C49" s="937"/>
      <c r="D49" s="16"/>
      <c r="E49" s="105"/>
      <c r="F49" s="16"/>
      <c r="G49" s="82"/>
      <c r="H49" s="82"/>
      <c r="I49" s="62"/>
    </row>
    <row r="50" spans="1:9" ht="15" customHeight="1" x14ac:dyDescent="0.2">
      <c r="A50" s="72"/>
      <c r="B50" s="937"/>
      <c r="C50" s="937"/>
      <c r="D50" s="16"/>
      <c r="E50" s="105"/>
      <c r="F50" s="16"/>
      <c r="G50" s="82"/>
      <c r="H50" s="82"/>
      <c r="I50" s="62"/>
    </row>
    <row r="51" spans="1:9" ht="15" customHeight="1" x14ac:dyDescent="0.2">
      <c r="A51" s="72"/>
      <c r="B51" s="937"/>
      <c r="C51" s="937"/>
      <c r="D51" s="16"/>
      <c r="E51" s="105"/>
      <c r="F51" s="16"/>
      <c r="G51" s="82"/>
      <c r="H51" s="82"/>
      <c r="I51" s="62"/>
    </row>
    <row r="52" spans="1:9" ht="15" customHeight="1" x14ac:dyDescent="0.2">
      <c r="A52" s="72"/>
      <c r="B52" s="937"/>
      <c r="C52" s="937"/>
      <c r="D52" s="16"/>
      <c r="E52" s="105"/>
      <c r="F52" s="16"/>
      <c r="G52" s="82"/>
      <c r="H52" s="82"/>
      <c r="I52" s="62"/>
    </row>
    <row r="53" spans="1:9" ht="15" customHeight="1" x14ac:dyDescent="0.2">
      <c r="A53" s="72"/>
      <c r="B53" s="937"/>
      <c r="C53" s="937"/>
      <c r="D53" s="16"/>
      <c r="E53" s="105"/>
      <c r="F53" s="16"/>
      <c r="G53" s="82"/>
      <c r="H53" s="82"/>
      <c r="I53" s="62"/>
    </row>
    <row r="54" spans="1:9" ht="15" customHeight="1" x14ac:dyDescent="0.2">
      <c r="A54" s="72"/>
      <c r="B54" s="937"/>
      <c r="C54" s="937"/>
      <c r="D54" s="16"/>
      <c r="E54" s="105"/>
      <c r="F54" s="16"/>
      <c r="G54" s="82"/>
      <c r="H54" s="82"/>
      <c r="I54" s="62"/>
    </row>
    <row r="55" spans="1:9" ht="15" customHeight="1" thickBot="1" x14ac:dyDescent="0.25">
      <c r="A55" s="72"/>
      <c r="B55" s="957"/>
      <c r="C55" s="957"/>
      <c r="D55" s="16"/>
      <c r="E55" s="166" t="s">
        <v>141</v>
      </c>
      <c r="F55" s="16"/>
      <c r="G55" s="153">
        <f>SUM(G48:G54)</f>
        <v>0</v>
      </c>
      <c r="H55" s="153">
        <f>SUM(H48:H54)</f>
        <v>0</v>
      </c>
      <c r="I55" s="62"/>
    </row>
    <row r="56" spans="1:9" ht="15" customHeight="1" x14ac:dyDescent="0.2">
      <c r="A56" s="72"/>
      <c r="B56" s="16"/>
      <c r="C56" s="16"/>
      <c r="D56" s="16"/>
      <c r="E56" s="16"/>
      <c r="F56" s="16"/>
      <c r="G56" s="16"/>
      <c r="H56" s="16"/>
      <c r="I56" s="62"/>
    </row>
    <row r="57" spans="1:9" ht="15" customHeight="1" x14ac:dyDescent="0.2">
      <c r="A57" s="72"/>
      <c r="B57" s="958" t="s">
        <v>144</v>
      </c>
      <c r="C57" s="958"/>
      <c r="D57" s="16"/>
      <c r="E57" s="18"/>
      <c r="F57" s="16"/>
      <c r="G57" s="165"/>
      <c r="H57" s="165"/>
      <c r="I57" s="62"/>
    </row>
    <row r="58" spans="1:9" ht="15" customHeight="1" x14ac:dyDescent="0.2">
      <c r="A58" s="72"/>
      <c r="B58" s="935"/>
      <c r="C58" s="935"/>
      <c r="D58" s="16"/>
      <c r="E58" s="136"/>
      <c r="F58" s="16"/>
      <c r="G58" s="82">
        <v>0</v>
      </c>
      <c r="H58" s="82">
        <v>0</v>
      </c>
      <c r="I58" s="62"/>
    </row>
    <row r="59" spans="1:9" ht="15" customHeight="1" x14ac:dyDescent="0.2">
      <c r="A59" s="72"/>
      <c r="B59" s="937"/>
      <c r="C59" s="937"/>
      <c r="D59" s="16"/>
      <c r="E59" s="105"/>
      <c r="F59" s="16"/>
      <c r="G59" s="82"/>
      <c r="H59" s="82"/>
      <c r="I59" s="62"/>
    </row>
    <row r="60" spans="1:9" ht="15" customHeight="1" x14ac:dyDescent="0.2">
      <c r="A60" s="72"/>
      <c r="B60" s="937"/>
      <c r="C60" s="937"/>
      <c r="D60" s="16"/>
      <c r="E60" s="105"/>
      <c r="F60" s="16"/>
      <c r="G60" s="82"/>
      <c r="H60" s="82"/>
      <c r="I60" s="62"/>
    </row>
    <row r="61" spans="1:9" ht="15" customHeight="1" x14ac:dyDescent="0.2">
      <c r="A61" s="72"/>
      <c r="B61" s="937"/>
      <c r="C61" s="937"/>
      <c r="D61" s="16"/>
      <c r="E61" s="105"/>
      <c r="F61" s="16"/>
      <c r="G61" s="82"/>
      <c r="H61" s="82"/>
      <c r="I61" s="62"/>
    </row>
    <row r="62" spans="1:9" ht="15" customHeight="1" x14ac:dyDescent="0.2">
      <c r="A62" s="72"/>
      <c r="B62" s="937"/>
      <c r="C62" s="937"/>
      <c r="D62" s="16"/>
      <c r="E62" s="105"/>
      <c r="F62" s="16"/>
      <c r="G62" s="82"/>
      <c r="H62" s="82"/>
      <c r="I62" s="62"/>
    </row>
    <row r="63" spans="1:9" ht="15" customHeight="1" thickBot="1" x14ac:dyDescent="0.25">
      <c r="A63" s="72"/>
      <c r="B63" s="957"/>
      <c r="C63" s="957"/>
      <c r="D63" s="16"/>
      <c r="E63" s="166" t="s">
        <v>141</v>
      </c>
      <c r="F63" s="16"/>
      <c r="G63" s="153">
        <f>SUM(G58:G62)</f>
        <v>0</v>
      </c>
      <c r="H63" s="153">
        <f>SUM(H58:H62)</f>
        <v>0</v>
      </c>
      <c r="I63" s="62"/>
    </row>
    <row r="64" spans="1:9" ht="15" customHeight="1" x14ac:dyDescent="0.2">
      <c r="A64" s="72"/>
      <c r="B64" s="936"/>
      <c r="C64" s="936"/>
      <c r="D64" s="16"/>
      <c r="E64" s="18"/>
      <c r="F64" s="16"/>
      <c r="G64" s="165"/>
      <c r="H64" s="165"/>
      <c r="I64" s="62"/>
    </row>
    <row r="65" spans="1:9" ht="15" customHeight="1" x14ac:dyDescent="0.2">
      <c r="A65" s="72"/>
      <c r="B65" s="958" t="s">
        <v>145</v>
      </c>
      <c r="C65" s="958"/>
      <c r="D65" s="958"/>
      <c r="E65" s="958"/>
      <c r="F65" s="16"/>
      <c r="G65" s="165"/>
      <c r="H65" s="165"/>
      <c r="I65" s="62"/>
    </row>
    <row r="66" spans="1:9" ht="15" customHeight="1" x14ac:dyDescent="0.2">
      <c r="A66" s="72"/>
      <c r="B66" s="935"/>
      <c r="C66" s="935"/>
      <c r="D66" s="16"/>
      <c r="E66" s="136"/>
      <c r="F66" s="16"/>
      <c r="G66" s="82">
        <v>0</v>
      </c>
      <c r="H66" s="82">
        <v>0</v>
      </c>
      <c r="I66" s="62"/>
    </row>
    <row r="67" spans="1:9" ht="15" customHeight="1" x14ac:dyDescent="0.2">
      <c r="A67" s="72"/>
      <c r="B67" s="937"/>
      <c r="C67" s="937"/>
      <c r="D67" s="16"/>
      <c r="E67" s="105"/>
      <c r="F67" s="16"/>
      <c r="G67" s="82"/>
      <c r="H67" s="82"/>
      <c r="I67" s="62"/>
    </row>
    <row r="68" spans="1:9" ht="15" customHeight="1" x14ac:dyDescent="0.2">
      <c r="A68" s="72"/>
      <c r="B68" s="937"/>
      <c r="C68" s="937"/>
      <c r="D68" s="16"/>
      <c r="E68" s="105"/>
      <c r="F68" s="16"/>
      <c r="G68" s="82"/>
      <c r="H68" s="82"/>
      <c r="I68" s="62"/>
    </row>
    <row r="69" spans="1:9" ht="15" customHeight="1" x14ac:dyDescent="0.2">
      <c r="A69" s="72"/>
      <c r="B69" s="937"/>
      <c r="C69" s="937"/>
      <c r="D69" s="16"/>
      <c r="E69" s="105"/>
      <c r="F69" s="16"/>
      <c r="G69" s="82"/>
      <c r="H69" s="82"/>
      <c r="I69" s="62"/>
    </row>
    <row r="70" spans="1:9" ht="15" customHeight="1" x14ac:dyDescent="0.2">
      <c r="A70" s="72"/>
      <c r="B70" s="937"/>
      <c r="C70" s="937"/>
      <c r="D70" s="16"/>
      <c r="E70" s="105"/>
      <c r="F70" s="16"/>
      <c r="G70" s="82"/>
      <c r="H70" s="82"/>
      <c r="I70" s="62"/>
    </row>
    <row r="71" spans="1:9" ht="15" customHeight="1" thickBot="1" x14ac:dyDescent="0.25">
      <c r="A71" s="72"/>
      <c r="B71" s="957"/>
      <c r="C71" s="957"/>
      <c r="D71" s="16"/>
      <c r="E71" s="166" t="s">
        <v>141</v>
      </c>
      <c r="F71" s="16"/>
      <c r="G71" s="153">
        <f>SUM(G66:G70)</f>
        <v>0</v>
      </c>
      <c r="H71" s="153">
        <f>SUM(H66:H70)</f>
        <v>0</v>
      </c>
      <c r="I71" s="62"/>
    </row>
    <row r="72" spans="1:9" ht="15" customHeight="1" x14ac:dyDescent="0.2">
      <c r="A72" s="72"/>
      <c r="B72" s="936"/>
      <c r="C72" s="936"/>
      <c r="D72" s="16"/>
      <c r="E72" s="18"/>
      <c r="F72" s="16"/>
      <c r="G72" s="165"/>
      <c r="H72" s="165"/>
      <c r="I72" s="62"/>
    </row>
    <row r="73" spans="1:9" ht="15" customHeight="1" thickBot="1" x14ac:dyDescent="0.25">
      <c r="A73" s="72"/>
      <c r="B73" s="16"/>
      <c r="D73" s="16"/>
      <c r="E73" s="20" t="s">
        <v>364</v>
      </c>
      <c r="F73" s="16"/>
      <c r="G73" s="80">
        <f>G23+G32+G45+G63+G71+G55</f>
        <v>0</v>
      </c>
      <c r="H73" s="80">
        <f>H23+H32+H45+H63+H71+H55</f>
        <v>0</v>
      </c>
      <c r="I73" s="62"/>
    </row>
    <row r="74" spans="1:9" ht="13.5" thickTop="1" x14ac:dyDescent="0.2">
      <c r="A74" s="73"/>
      <c r="B74" s="21"/>
      <c r="C74" s="21"/>
      <c r="D74" s="21"/>
      <c r="E74" s="21"/>
      <c r="F74" s="21"/>
      <c r="G74" s="21"/>
      <c r="H74" s="21"/>
      <c r="I74" s="70"/>
    </row>
  </sheetData>
  <mergeCells count="64">
    <mergeCell ref="B3:H3"/>
    <mergeCell ref="B4:I4"/>
    <mergeCell ref="B7:C7"/>
    <mergeCell ref="B9:C9"/>
    <mergeCell ref="B58:C58"/>
    <mergeCell ref="B31:C31"/>
    <mergeCell ref="B15:C15"/>
    <mergeCell ref="B16:C16"/>
    <mergeCell ref="B17:C17"/>
    <mergeCell ref="B10:C10"/>
    <mergeCell ref="B11:C11"/>
    <mergeCell ref="B18:C18"/>
    <mergeCell ref="B19:C19"/>
    <mergeCell ref="B14:C14"/>
    <mergeCell ref="B12:C12"/>
    <mergeCell ref="B13:C13"/>
    <mergeCell ref="B59:C59"/>
    <mergeCell ref="B60:C60"/>
    <mergeCell ref="B61:C61"/>
    <mergeCell ref="B25:C25"/>
    <mergeCell ref="B26:C26"/>
    <mergeCell ref="B27:C27"/>
    <mergeCell ref="B28:C28"/>
    <mergeCell ref="B43:C43"/>
    <mergeCell ref="B44:C44"/>
    <mergeCell ref="B45:C45"/>
    <mergeCell ref="B46:C46"/>
    <mergeCell ref="B57:C57"/>
    <mergeCell ref="B33:C33"/>
    <mergeCell ref="B32:C32"/>
    <mergeCell ref="B29:C29"/>
    <mergeCell ref="B30:C30"/>
    <mergeCell ref="B72:C72"/>
    <mergeCell ref="B66:C66"/>
    <mergeCell ref="B65:E65"/>
    <mergeCell ref="B20:C20"/>
    <mergeCell ref="B21:C21"/>
    <mergeCell ref="B22:C22"/>
    <mergeCell ref="B39:C39"/>
    <mergeCell ref="B40:C40"/>
    <mergeCell ref="B41:C41"/>
    <mergeCell ref="B42:C42"/>
    <mergeCell ref="B24:C24"/>
    <mergeCell ref="B35:C35"/>
    <mergeCell ref="B36:C36"/>
    <mergeCell ref="B37:C37"/>
    <mergeCell ref="B38:C38"/>
    <mergeCell ref="B23:C23"/>
    <mergeCell ref="B71:C71"/>
    <mergeCell ref="B52:C52"/>
    <mergeCell ref="B53:C53"/>
    <mergeCell ref="B54:C54"/>
    <mergeCell ref="B48:C48"/>
    <mergeCell ref="B49:C49"/>
    <mergeCell ref="B50:C50"/>
    <mergeCell ref="B51:C51"/>
    <mergeCell ref="B63:C63"/>
    <mergeCell ref="B64:C64"/>
    <mergeCell ref="B55:C55"/>
    <mergeCell ref="B67:C67"/>
    <mergeCell ref="B68:C68"/>
    <mergeCell ref="B69:C69"/>
    <mergeCell ref="B70:C70"/>
    <mergeCell ref="B62:C62"/>
  </mergeCells>
  <pageMargins left="0.25" right="0.25" top="0.5" bottom="0.5" header="0.25" footer="0.25"/>
  <pageSetup paperSize="5" scale="85" orientation="portrait" r:id="rId1"/>
  <headerFooter alignWithMargins="0">
    <oddFooter>&amp;C&amp;8&amp;A&amp;R&amp;8P 04 909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66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5.42578125" style="14" customWidth="1"/>
    <col min="3" max="3" width="49" style="14" customWidth="1"/>
    <col min="4" max="4" width="2" style="14" customWidth="1"/>
    <col min="5" max="5" width="12.140625" style="14" customWidth="1"/>
    <col min="6" max="6" width="2" style="14" customWidth="1"/>
    <col min="7" max="7" width="16.7109375" style="14" customWidth="1"/>
    <col min="8" max="8" width="16.85546875" style="14" customWidth="1"/>
    <col min="9" max="9" width="2.140625" style="14" customWidth="1"/>
    <col min="10" max="16384" width="9.140625" style="14"/>
  </cols>
  <sheetData>
    <row r="1" spans="1:9" ht="11.1" customHeight="1" x14ac:dyDescent="0.2">
      <c r="A1" s="71"/>
      <c r="B1" s="13"/>
      <c r="C1" s="13"/>
      <c r="D1" s="13"/>
      <c r="E1" s="13"/>
      <c r="F1" s="13"/>
      <c r="G1" s="13"/>
      <c r="H1" s="13"/>
      <c r="I1" s="59"/>
    </row>
    <row r="2" spans="1:9" x14ac:dyDescent="0.2">
      <c r="A2" s="72"/>
      <c r="B2" s="15" t="s">
        <v>298</v>
      </c>
      <c r="C2" s="16"/>
      <c r="D2" s="16"/>
      <c r="E2" s="16"/>
      <c r="F2" s="16"/>
      <c r="G2" s="16"/>
      <c r="H2" s="16"/>
      <c r="I2" s="62"/>
    </row>
    <row r="3" spans="1:9" ht="15.95" customHeight="1" x14ac:dyDescent="0.25">
      <c r="A3" s="60"/>
      <c r="B3" s="952" t="s">
        <v>233</v>
      </c>
      <c r="C3" s="953"/>
      <c r="D3" s="953"/>
      <c r="E3" s="953"/>
      <c r="F3" s="953"/>
      <c r="G3" s="953"/>
      <c r="H3" s="953"/>
      <c r="I3" s="62"/>
    </row>
    <row r="4" spans="1:9" ht="11.1" customHeight="1" x14ac:dyDescent="0.2">
      <c r="A4" s="72"/>
      <c r="B4" s="887"/>
      <c r="C4" s="889"/>
      <c r="D4" s="889"/>
      <c r="E4" s="889"/>
      <c r="F4" s="889"/>
      <c r="G4" s="889"/>
      <c r="H4" s="889"/>
      <c r="I4" s="890"/>
    </row>
    <row r="5" spans="1:9" x14ac:dyDescent="0.2">
      <c r="A5" s="72"/>
      <c r="B5" s="307"/>
      <c r="C5" s="305"/>
      <c r="D5" s="305"/>
      <c r="E5" s="64"/>
      <c r="F5" s="305"/>
      <c r="G5" s="325" t="s">
        <v>280</v>
      </c>
      <c r="H5" s="325" t="s">
        <v>279</v>
      </c>
      <c r="I5" s="306"/>
    </row>
    <row r="6" spans="1:9" x14ac:dyDescent="0.2">
      <c r="A6" s="72"/>
      <c r="B6" s="64"/>
      <c r="C6" s="64"/>
      <c r="D6" s="64"/>
      <c r="E6" s="64"/>
      <c r="F6" s="326" t="s">
        <v>240</v>
      </c>
      <c r="G6" s="323">
        <f>'Pg 3 Balance Sheet'!D$8</f>
        <v>44562</v>
      </c>
      <c r="H6" s="323">
        <f>'Pg 3 Balance Sheet'!E$8</f>
        <v>44926</v>
      </c>
      <c r="I6" s="62"/>
    </row>
    <row r="7" spans="1:9" x14ac:dyDescent="0.2">
      <c r="A7" s="72"/>
      <c r="F7" s="426"/>
      <c r="G7" s="427"/>
      <c r="H7" s="427"/>
      <c r="I7" s="62"/>
    </row>
    <row r="8" spans="1:9" x14ac:dyDescent="0.2">
      <c r="A8" s="72"/>
      <c r="B8" s="958" t="s">
        <v>535</v>
      </c>
      <c r="C8" s="958"/>
      <c r="D8" s="958"/>
      <c r="E8" s="958"/>
      <c r="F8" s="958"/>
      <c r="G8" s="958"/>
      <c r="H8" s="170"/>
      <c r="I8" s="62"/>
    </row>
    <row r="9" spans="1:9" x14ac:dyDescent="0.2">
      <c r="A9" s="72"/>
      <c r="B9" s="865"/>
      <c r="C9" s="865"/>
      <c r="D9" s="865"/>
      <c r="E9" s="865"/>
      <c r="F9" s="865"/>
      <c r="G9" s="865"/>
      <c r="H9" s="864"/>
      <c r="I9" s="62"/>
    </row>
    <row r="10" spans="1:9" x14ac:dyDescent="0.2">
      <c r="A10" s="72"/>
      <c r="B10" s="170"/>
      <c r="C10" s="170"/>
      <c r="D10" s="64"/>
      <c r="E10" s="866" t="s">
        <v>565</v>
      </c>
      <c r="F10" s="64"/>
      <c r="G10" s="170" t="s">
        <v>297</v>
      </c>
      <c r="H10" s="170" t="s">
        <v>297</v>
      </c>
      <c r="I10" s="62"/>
    </row>
    <row r="11" spans="1:9" x14ac:dyDescent="0.2">
      <c r="A11" s="72"/>
      <c r="B11" s="864"/>
      <c r="C11" s="864"/>
      <c r="D11" s="64"/>
      <c r="E11" s="866" t="s">
        <v>564</v>
      </c>
      <c r="F11" s="64"/>
      <c r="G11" s="864"/>
      <c r="H11" s="864"/>
      <c r="I11" s="62"/>
    </row>
    <row r="12" spans="1:9" ht="15" customHeight="1" x14ac:dyDescent="0.2">
      <c r="A12" s="72"/>
      <c r="B12" s="965" t="s">
        <v>491</v>
      </c>
      <c r="C12" s="965"/>
      <c r="D12" s="64"/>
      <c r="E12" s="866" t="s">
        <v>566</v>
      </c>
      <c r="H12" s="165"/>
      <c r="I12" s="62"/>
    </row>
    <row r="13" spans="1:9" ht="15" customHeight="1" x14ac:dyDescent="0.2">
      <c r="A13" s="72"/>
      <c r="B13" s="966" t="s">
        <v>536</v>
      </c>
      <c r="C13" s="966"/>
      <c r="D13" s="16"/>
      <c r="E13" s="172"/>
      <c r="F13" s="16"/>
      <c r="G13" s="82">
        <v>0</v>
      </c>
      <c r="H13" s="82">
        <v>0</v>
      </c>
      <c r="I13" s="62"/>
    </row>
    <row r="14" spans="1:9" ht="15" customHeight="1" x14ac:dyDescent="0.2">
      <c r="A14" s="72"/>
      <c r="B14" s="335" t="s">
        <v>316</v>
      </c>
      <c r="C14" s="335"/>
      <c r="D14" s="16"/>
      <c r="E14" s="171"/>
      <c r="F14" s="16"/>
      <c r="G14" s="82"/>
      <c r="H14" s="82"/>
      <c r="I14" s="62"/>
    </row>
    <row r="15" spans="1:9" ht="15" customHeight="1" x14ac:dyDescent="0.2">
      <c r="A15" s="72"/>
      <c r="B15" s="335" t="s">
        <v>317</v>
      </c>
      <c r="C15" s="335"/>
      <c r="D15" s="16"/>
      <c r="E15" s="19"/>
      <c r="F15" s="16"/>
      <c r="G15" s="82"/>
      <c r="H15" s="82"/>
      <c r="I15" s="62"/>
    </row>
    <row r="16" spans="1:9" ht="15" customHeight="1" x14ac:dyDescent="0.2">
      <c r="A16" s="72"/>
      <c r="B16" s="335" t="s">
        <v>537</v>
      </c>
      <c r="C16" s="335"/>
      <c r="D16" s="16"/>
      <c r="E16" s="171"/>
      <c r="F16" s="16"/>
      <c r="G16" s="82"/>
      <c r="H16" s="82"/>
      <c r="I16" s="62"/>
    </row>
    <row r="17" spans="1:9" ht="15" customHeight="1" x14ac:dyDescent="0.2">
      <c r="A17" s="72"/>
      <c r="B17" s="335" t="s">
        <v>538</v>
      </c>
      <c r="C17" s="335"/>
      <c r="D17" s="16"/>
      <c r="E17" s="171"/>
      <c r="F17" s="16"/>
      <c r="G17" s="82"/>
      <c r="H17" s="82"/>
      <c r="I17" s="62"/>
    </row>
    <row r="18" spans="1:9" ht="15" customHeight="1" x14ac:dyDescent="0.2">
      <c r="A18" s="72"/>
      <c r="B18" s="335" t="s">
        <v>318</v>
      </c>
      <c r="C18" s="335"/>
      <c r="D18" s="16"/>
      <c r="E18" s="171"/>
      <c r="F18" s="16"/>
      <c r="G18" s="82"/>
      <c r="H18" s="82"/>
      <c r="I18" s="62"/>
    </row>
    <row r="19" spans="1:9" ht="15" customHeight="1" x14ac:dyDescent="0.2">
      <c r="A19" s="72"/>
      <c r="B19" s="335" t="s">
        <v>319</v>
      </c>
      <c r="C19" s="335"/>
      <c r="D19" s="16"/>
      <c r="E19" s="19"/>
      <c r="F19" s="16"/>
      <c r="G19" s="82"/>
      <c r="H19" s="82"/>
      <c r="I19" s="62"/>
    </row>
    <row r="20" spans="1:9" ht="15" customHeight="1" x14ac:dyDescent="0.2">
      <c r="A20" s="72"/>
      <c r="B20" s="335" t="s">
        <v>320</v>
      </c>
      <c r="C20" s="335"/>
      <c r="D20" s="16"/>
      <c r="E20" s="171"/>
      <c r="F20" s="16"/>
      <c r="G20" s="82"/>
      <c r="H20" s="82"/>
      <c r="I20" s="62"/>
    </row>
    <row r="21" spans="1:9" ht="15" customHeight="1" x14ac:dyDescent="0.2">
      <c r="A21" s="72"/>
      <c r="B21" s="335" t="s">
        <v>539</v>
      </c>
      <c r="C21" s="335"/>
      <c r="D21" s="16"/>
      <c r="E21" s="171"/>
      <c r="F21" s="16"/>
      <c r="G21" s="82"/>
      <c r="H21" s="82"/>
      <c r="I21" s="62"/>
    </row>
    <row r="22" spans="1:9" ht="15" customHeight="1" x14ac:dyDescent="0.2">
      <c r="A22" s="72"/>
      <c r="B22" s="335" t="s">
        <v>321</v>
      </c>
      <c r="C22" s="335"/>
      <c r="D22" s="16"/>
      <c r="E22" s="19"/>
      <c r="F22" s="16"/>
      <c r="G22" s="82"/>
      <c r="H22" s="82"/>
      <c r="I22" s="62"/>
    </row>
    <row r="23" spans="1:9" ht="15" customHeight="1" x14ac:dyDescent="0.2">
      <c r="A23" s="72"/>
      <c r="B23" s="335" t="s">
        <v>540</v>
      </c>
      <c r="C23" s="335"/>
      <c r="D23" s="16"/>
      <c r="E23" s="171"/>
      <c r="F23" s="16"/>
      <c r="G23" s="82"/>
      <c r="H23" s="82"/>
      <c r="I23" s="62"/>
    </row>
    <row r="24" spans="1:9" ht="15" customHeight="1" x14ac:dyDescent="0.2">
      <c r="A24" s="72"/>
      <c r="B24" s="335" t="s">
        <v>541</v>
      </c>
      <c r="C24" s="335"/>
      <c r="D24" s="16"/>
      <c r="E24" s="171"/>
      <c r="F24" s="16"/>
      <c r="G24" s="82"/>
      <c r="H24" s="82"/>
      <c r="I24" s="62"/>
    </row>
    <row r="25" spans="1:9" ht="15" customHeight="1" x14ac:dyDescent="0.2">
      <c r="A25" s="72"/>
      <c r="B25" s="335" t="s">
        <v>542</v>
      </c>
      <c r="C25" s="335"/>
      <c r="D25" s="16"/>
      <c r="E25" s="171"/>
      <c r="F25" s="16"/>
      <c r="G25" s="82"/>
      <c r="H25" s="82"/>
      <c r="I25" s="62"/>
    </row>
    <row r="26" spans="1:9" ht="15" customHeight="1" x14ac:dyDescent="0.2">
      <c r="A26" s="72"/>
      <c r="B26" s="335" t="s">
        <v>543</v>
      </c>
      <c r="C26" s="335"/>
      <c r="D26" s="16"/>
      <c r="E26" s="19"/>
      <c r="F26" s="16"/>
      <c r="G26" s="82"/>
      <c r="H26" s="82"/>
      <c r="I26" s="62"/>
    </row>
    <row r="27" spans="1:9" ht="15" customHeight="1" x14ac:dyDescent="0.2">
      <c r="A27" s="72"/>
      <c r="B27" s="335" t="s">
        <v>322</v>
      </c>
      <c r="C27" s="335"/>
      <c r="D27" s="16"/>
      <c r="E27" s="171"/>
      <c r="F27" s="16"/>
      <c r="G27" s="82"/>
      <c r="H27" s="82"/>
      <c r="I27" s="62"/>
    </row>
    <row r="28" spans="1:9" ht="15" customHeight="1" x14ac:dyDescent="0.2">
      <c r="A28" s="72"/>
      <c r="B28" s="335" t="s">
        <v>323</v>
      </c>
      <c r="C28" s="335"/>
      <c r="D28" s="16"/>
      <c r="E28" s="171"/>
      <c r="F28" s="16"/>
      <c r="G28" s="82"/>
      <c r="H28" s="82"/>
      <c r="I28" s="62"/>
    </row>
    <row r="29" spans="1:9" ht="15" customHeight="1" x14ac:dyDescent="0.2">
      <c r="A29" s="72"/>
      <c r="B29" s="335" t="s">
        <v>324</v>
      </c>
      <c r="C29" s="335"/>
      <c r="D29" s="16"/>
      <c r="E29" s="171"/>
      <c r="F29" s="16"/>
      <c r="G29" s="82"/>
      <c r="H29" s="82"/>
      <c r="I29" s="62"/>
    </row>
    <row r="30" spans="1:9" ht="15" customHeight="1" x14ac:dyDescent="0.2">
      <c r="A30" s="72"/>
      <c r="B30" s="335" t="s">
        <v>544</v>
      </c>
      <c r="C30" s="335"/>
      <c r="D30" s="16"/>
      <c r="E30" s="19"/>
      <c r="F30" s="16"/>
      <c r="G30" s="82"/>
      <c r="H30" s="82"/>
      <c r="I30" s="62"/>
    </row>
    <row r="31" spans="1:9" ht="15" customHeight="1" x14ac:dyDescent="0.2">
      <c r="A31" s="72"/>
      <c r="B31" s="335" t="s">
        <v>545</v>
      </c>
      <c r="C31" s="335"/>
      <c r="D31" s="16"/>
      <c r="E31" s="171"/>
      <c r="F31" s="16"/>
      <c r="G31" s="82"/>
      <c r="H31" s="82"/>
      <c r="I31" s="62"/>
    </row>
    <row r="32" spans="1:9" ht="15" customHeight="1" x14ac:dyDescent="0.2">
      <c r="A32" s="72"/>
      <c r="B32" s="335" t="s">
        <v>546</v>
      </c>
      <c r="C32" s="335"/>
      <c r="D32" s="16"/>
      <c r="E32" s="171"/>
      <c r="F32" s="16"/>
      <c r="G32" s="82"/>
      <c r="H32" s="82"/>
      <c r="I32" s="62"/>
    </row>
    <row r="33" spans="1:9" ht="15" customHeight="1" x14ac:dyDescent="0.2">
      <c r="A33" s="72"/>
      <c r="B33" s="335" t="s">
        <v>547</v>
      </c>
      <c r="C33" s="335"/>
      <c r="D33" s="16"/>
      <c r="E33" s="171"/>
      <c r="F33" s="16"/>
      <c r="G33" s="82"/>
      <c r="H33" s="82"/>
      <c r="I33" s="62"/>
    </row>
    <row r="34" spans="1:9" ht="15" customHeight="1" x14ac:dyDescent="0.2">
      <c r="A34" s="72"/>
      <c r="B34" s="335" t="s">
        <v>548</v>
      </c>
      <c r="C34" s="335"/>
      <c r="D34" s="16"/>
      <c r="E34" s="19"/>
      <c r="F34" s="16"/>
      <c r="G34" s="82"/>
      <c r="H34" s="82"/>
      <c r="I34" s="62"/>
    </row>
    <row r="35" spans="1:9" ht="15" customHeight="1" x14ac:dyDescent="0.2">
      <c r="A35" s="72"/>
      <c r="B35" s="335" t="s">
        <v>325</v>
      </c>
      <c r="C35" s="335"/>
      <c r="D35" s="16"/>
      <c r="E35" s="171"/>
      <c r="F35" s="16"/>
      <c r="G35" s="82"/>
      <c r="H35" s="82"/>
      <c r="I35" s="62"/>
    </row>
    <row r="36" spans="1:9" ht="15" customHeight="1" x14ac:dyDescent="0.2">
      <c r="A36" s="72"/>
      <c r="B36" s="335" t="s">
        <v>326</v>
      </c>
      <c r="C36" s="335"/>
      <c r="D36" s="16"/>
      <c r="E36" s="171"/>
      <c r="F36" s="16"/>
      <c r="G36" s="82"/>
      <c r="H36" s="82"/>
      <c r="I36" s="62"/>
    </row>
    <row r="37" spans="1:9" ht="15" customHeight="1" x14ac:dyDescent="0.2">
      <c r="A37" s="72"/>
      <c r="B37" s="335" t="s">
        <v>327</v>
      </c>
      <c r="C37" s="335"/>
      <c r="D37" s="16"/>
      <c r="E37" s="19"/>
      <c r="F37" s="16"/>
      <c r="G37" s="82"/>
      <c r="H37" s="82"/>
      <c r="I37" s="62"/>
    </row>
    <row r="38" spans="1:9" ht="15" customHeight="1" x14ac:dyDescent="0.2">
      <c r="A38" s="72"/>
      <c r="B38" s="335" t="s">
        <v>328</v>
      </c>
      <c r="C38" s="335"/>
      <c r="D38" s="16"/>
      <c r="E38" s="171"/>
      <c r="F38" s="16"/>
      <c r="G38" s="82"/>
      <c r="H38" s="82"/>
      <c r="I38" s="62"/>
    </row>
    <row r="39" spans="1:9" ht="15" customHeight="1" x14ac:dyDescent="0.2">
      <c r="A39" s="72"/>
      <c r="B39" s="335" t="s">
        <v>329</v>
      </c>
      <c r="C39" s="335"/>
      <c r="D39" s="16"/>
      <c r="E39" s="171"/>
      <c r="F39" s="16"/>
      <c r="G39" s="82"/>
      <c r="H39" s="82"/>
      <c r="I39" s="62"/>
    </row>
    <row r="40" spans="1:9" ht="15" customHeight="1" x14ac:dyDescent="0.2">
      <c r="A40" s="72"/>
      <c r="B40" s="335" t="s">
        <v>330</v>
      </c>
      <c r="C40" s="335"/>
      <c r="D40" s="16"/>
      <c r="E40" s="171"/>
      <c r="F40" s="16"/>
      <c r="G40" s="82"/>
      <c r="H40" s="82"/>
      <c r="I40" s="62"/>
    </row>
    <row r="41" spans="1:9" ht="15" customHeight="1" x14ac:dyDescent="0.2">
      <c r="A41" s="72"/>
      <c r="B41" s="335" t="s">
        <v>331</v>
      </c>
      <c r="C41" s="335"/>
      <c r="D41" s="16"/>
      <c r="E41" s="19"/>
      <c r="F41" s="16"/>
      <c r="G41" s="82"/>
      <c r="H41" s="82"/>
      <c r="I41" s="62"/>
    </row>
    <row r="42" spans="1:9" ht="15" customHeight="1" x14ac:dyDescent="0.2">
      <c r="A42" s="72"/>
      <c r="B42" s="335" t="s">
        <v>549</v>
      </c>
      <c r="C42" s="335"/>
      <c r="D42" s="16"/>
      <c r="E42" s="171"/>
      <c r="F42" s="16"/>
      <c r="G42" s="82"/>
      <c r="H42" s="82"/>
      <c r="I42" s="62"/>
    </row>
    <row r="43" spans="1:9" ht="15" customHeight="1" x14ac:dyDescent="0.2">
      <c r="A43" s="72"/>
      <c r="B43" s="335" t="s">
        <v>332</v>
      </c>
      <c r="C43" s="335"/>
      <c r="D43" s="16"/>
      <c r="E43" s="171"/>
      <c r="F43" s="16"/>
      <c r="G43" s="82"/>
      <c r="H43" s="82"/>
      <c r="I43" s="62"/>
    </row>
    <row r="44" spans="1:9" ht="15" customHeight="1" x14ac:dyDescent="0.2">
      <c r="A44" s="72"/>
      <c r="B44" s="335" t="s">
        <v>333</v>
      </c>
      <c r="C44" s="335"/>
      <c r="D44" s="16"/>
      <c r="E44" s="171"/>
      <c r="F44" s="16"/>
      <c r="G44" s="82"/>
      <c r="H44" s="82"/>
      <c r="I44" s="62"/>
    </row>
    <row r="45" spans="1:9" ht="15" customHeight="1" x14ac:dyDescent="0.2">
      <c r="A45" s="72"/>
      <c r="B45" s="335" t="s">
        <v>334</v>
      </c>
      <c r="C45" s="335"/>
      <c r="D45" s="16"/>
      <c r="E45" s="19"/>
      <c r="F45" s="16"/>
      <c r="G45" s="82"/>
      <c r="H45" s="82"/>
      <c r="I45" s="62"/>
    </row>
    <row r="46" spans="1:9" ht="15" customHeight="1" x14ac:dyDescent="0.2">
      <c r="A46" s="72"/>
      <c r="B46" s="335" t="s">
        <v>550</v>
      </c>
      <c r="C46" s="335"/>
      <c r="D46" s="16"/>
      <c r="E46" s="171"/>
      <c r="F46" s="16"/>
      <c r="G46" s="82"/>
      <c r="H46" s="82"/>
      <c r="I46" s="62"/>
    </row>
    <row r="47" spans="1:9" ht="15" customHeight="1" x14ac:dyDescent="0.2">
      <c r="A47" s="72"/>
      <c r="B47" s="335" t="s">
        <v>551</v>
      </c>
      <c r="C47" s="335"/>
      <c r="D47" s="16"/>
      <c r="E47" s="171"/>
      <c r="F47" s="16"/>
      <c r="G47" s="82"/>
      <c r="H47" s="82"/>
      <c r="I47" s="62"/>
    </row>
    <row r="48" spans="1:9" ht="15" customHeight="1" x14ac:dyDescent="0.2">
      <c r="A48" s="72"/>
      <c r="B48" s="335" t="s">
        <v>335</v>
      </c>
      <c r="C48" s="335"/>
      <c r="D48" s="16"/>
      <c r="E48" s="171"/>
      <c r="F48" s="16"/>
      <c r="G48" s="82"/>
      <c r="H48" s="82"/>
      <c r="I48" s="62"/>
    </row>
    <row r="49" spans="1:9" ht="15" customHeight="1" x14ac:dyDescent="0.2">
      <c r="A49" s="72"/>
      <c r="B49" s="335" t="s">
        <v>336</v>
      </c>
      <c r="C49" s="335"/>
      <c r="D49" s="16"/>
      <c r="E49" s="19"/>
      <c r="F49" s="16"/>
      <c r="G49" s="82"/>
      <c r="H49" s="82"/>
      <c r="I49" s="62"/>
    </row>
    <row r="50" spans="1:9" ht="15" customHeight="1" x14ac:dyDescent="0.2">
      <c r="A50" s="72"/>
      <c r="B50" s="335" t="s">
        <v>337</v>
      </c>
      <c r="C50" s="335"/>
      <c r="D50" s="16"/>
      <c r="E50" s="171"/>
      <c r="F50" s="16"/>
      <c r="G50" s="82"/>
      <c r="H50" s="82"/>
      <c r="I50" s="62"/>
    </row>
    <row r="51" spans="1:9" ht="15" customHeight="1" x14ac:dyDescent="0.2">
      <c r="A51" s="72"/>
      <c r="B51" s="335" t="s">
        <v>338</v>
      </c>
      <c r="C51" s="335"/>
      <c r="D51" s="16"/>
      <c r="E51" s="171"/>
      <c r="F51" s="16"/>
      <c r="G51" s="82"/>
      <c r="H51" s="82"/>
      <c r="I51" s="62"/>
    </row>
    <row r="52" spans="1:9" ht="15" customHeight="1" x14ac:dyDescent="0.2">
      <c r="A52" s="72"/>
      <c r="B52" s="335" t="s">
        <v>552</v>
      </c>
      <c r="C52" s="335"/>
      <c r="D52" s="16"/>
      <c r="E52" s="19"/>
      <c r="F52" s="16"/>
      <c r="G52" s="82"/>
      <c r="H52" s="82"/>
      <c r="I52" s="62"/>
    </row>
    <row r="53" spans="1:9" ht="15" customHeight="1" x14ac:dyDescent="0.2">
      <c r="A53" s="72"/>
      <c r="B53" s="335" t="s">
        <v>553</v>
      </c>
      <c r="C53" s="335"/>
      <c r="D53" s="16"/>
      <c r="E53" s="171"/>
      <c r="F53" s="16"/>
      <c r="G53" s="82"/>
      <c r="H53" s="82"/>
      <c r="I53" s="62"/>
    </row>
    <row r="54" spans="1:9" ht="15" customHeight="1" x14ac:dyDescent="0.2">
      <c r="A54" s="72"/>
      <c r="B54" s="335" t="s">
        <v>339</v>
      </c>
      <c r="C54" s="335"/>
      <c r="D54" s="16"/>
      <c r="E54" s="171"/>
      <c r="F54" s="16"/>
      <c r="G54" s="82"/>
      <c r="H54" s="82"/>
      <c r="I54" s="62"/>
    </row>
    <row r="55" spans="1:9" ht="15" customHeight="1" x14ac:dyDescent="0.2">
      <c r="A55" s="72"/>
      <c r="B55" s="335" t="s">
        <v>554</v>
      </c>
      <c r="C55" s="335"/>
      <c r="D55" s="16"/>
      <c r="E55" s="171"/>
      <c r="F55" s="16"/>
      <c r="G55" s="82"/>
      <c r="H55" s="82"/>
      <c r="I55" s="62"/>
    </row>
    <row r="56" spans="1:9" ht="15" customHeight="1" x14ac:dyDescent="0.2">
      <c r="A56" s="72"/>
      <c r="B56" s="335" t="s">
        <v>340</v>
      </c>
      <c r="C56" s="335"/>
      <c r="D56" s="16"/>
      <c r="E56" s="19"/>
      <c r="F56" s="16"/>
      <c r="G56" s="82"/>
      <c r="H56" s="82"/>
      <c r="I56" s="62"/>
    </row>
    <row r="57" spans="1:9" ht="15" customHeight="1" x14ac:dyDescent="0.2">
      <c r="A57" s="72"/>
      <c r="B57" s="335" t="s">
        <v>341</v>
      </c>
      <c r="C57" s="335"/>
      <c r="D57" s="16"/>
      <c r="E57" s="171"/>
      <c r="F57" s="16"/>
      <c r="G57" s="82"/>
      <c r="H57" s="82"/>
      <c r="I57" s="62"/>
    </row>
    <row r="58" spans="1:9" ht="15" customHeight="1" x14ac:dyDescent="0.2">
      <c r="A58" s="72"/>
      <c r="B58" s="335" t="s">
        <v>342</v>
      </c>
      <c r="C58" s="335"/>
      <c r="D58" s="16"/>
      <c r="E58" s="171"/>
      <c r="F58" s="16"/>
      <c r="G58" s="82"/>
      <c r="H58" s="82"/>
      <c r="I58" s="62"/>
    </row>
    <row r="59" spans="1:9" ht="15" customHeight="1" x14ac:dyDescent="0.2">
      <c r="A59" s="72"/>
      <c r="B59" s="335" t="s">
        <v>555</v>
      </c>
      <c r="C59" s="335"/>
      <c r="D59" s="16"/>
      <c r="E59" s="19"/>
      <c r="F59" s="16"/>
      <c r="G59" s="82"/>
      <c r="H59" s="82"/>
      <c r="I59" s="62"/>
    </row>
    <row r="60" spans="1:9" ht="15" customHeight="1" x14ac:dyDescent="0.2">
      <c r="A60" s="72"/>
      <c r="B60" s="335" t="s">
        <v>556</v>
      </c>
      <c r="C60" s="335"/>
      <c r="D60" s="16"/>
      <c r="E60" s="171"/>
      <c r="F60" s="16"/>
      <c r="G60" s="82"/>
      <c r="H60" s="82"/>
      <c r="I60" s="62"/>
    </row>
    <row r="61" spans="1:9" ht="15" customHeight="1" x14ac:dyDescent="0.2">
      <c r="A61" s="72"/>
      <c r="B61" s="335" t="s">
        <v>557</v>
      </c>
      <c r="C61" s="335"/>
      <c r="D61" s="16"/>
      <c r="E61" s="171"/>
      <c r="F61" s="16"/>
      <c r="G61" s="82"/>
      <c r="H61" s="82"/>
      <c r="I61" s="62"/>
    </row>
    <row r="62" spans="1:9" ht="15" customHeight="1" x14ac:dyDescent="0.2">
      <c r="A62" s="72"/>
      <c r="B62" s="937"/>
      <c r="C62" s="937"/>
      <c r="D62" s="16"/>
      <c r="E62" s="171"/>
      <c r="F62" s="16"/>
      <c r="G62" s="82"/>
      <c r="H62" s="82"/>
      <c r="I62" s="62"/>
    </row>
    <row r="63" spans="1:9" ht="15" customHeight="1" x14ac:dyDescent="0.2">
      <c r="A63" s="72"/>
      <c r="B63" s="937"/>
      <c r="C63" s="937"/>
      <c r="D63" s="16"/>
      <c r="E63" s="19"/>
      <c r="F63" s="16"/>
      <c r="G63" s="82"/>
      <c r="H63" s="82"/>
      <c r="I63" s="62"/>
    </row>
    <row r="64" spans="1:9" ht="15" customHeight="1" x14ac:dyDescent="0.2">
      <c r="A64" s="72"/>
      <c r="B64" s="937"/>
      <c r="C64" s="937"/>
      <c r="D64" s="16"/>
      <c r="E64" s="171"/>
      <c r="F64" s="16"/>
      <c r="G64" s="82"/>
      <c r="H64" s="82"/>
      <c r="I64" s="62"/>
    </row>
    <row r="65" spans="1:9" ht="15" customHeight="1" thickBot="1" x14ac:dyDescent="0.25">
      <c r="A65" s="72"/>
      <c r="B65" s="16"/>
      <c r="D65" s="16"/>
      <c r="E65" s="20" t="s">
        <v>364</v>
      </c>
      <c r="F65" s="16"/>
      <c r="G65" s="80">
        <f>SUM(G13:G64)</f>
        <v>0</v>
      </c>
      <c r="H65" s="80">
        <f>SUM(H13:H64)</f>
        <v>0</v>
      </c>
      <c r="I65" s="62"/>
    </row>
    <row r="66" spans="1:9" ht="13.5" thickTop="1" x14ac:dyDescent="0.2">
      <c r="A66" s="73"/>
      <c r="B66" s="21"/>
      <c r="C66" s="21"/>
      <c r="D66" s="21"/>
      <c r="E66" s="21"/>
      <c r="F66" s="21"/>
      <c r="G66" s="21"/>
      <c r="H66" s="21"/>
      <c r="I66" s="70"/>
    </row>
  </sheetData>
  <mergeCells count="8">
    <mergeCell ref="B63:C63"/>
    <mergeCell ref="B64:C64"/>
    <mergeCell ref="B3:H3"/>
    <mergeCell ref="B4:I4"/>
    <mergeCell ref="B12:C12"/>
    <mergeCell ref="B62:C62"/>
    <mergeCell ref="B8:G8"/>
    <mergeCell ref="B13:C13"/>
  </mergeCells>
  <pageMargins left="0.25" right="0.25" top="0.5" bottom="0.5" header="0.25" footer="0.25"/>
  <pageSetup paperSize="5" scale="85" orientation="portrait" r:id="rId1"/>
  <headerFooter alignWithMargins="0">
    <oddFooter>&amp;C&amp;8&amp;A&amp;R&amp;8P 04 909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60"/>
  <sheetViews>
    <sheetView topLeftCell="A23" workbookViewId="0">
      <selection activeCell="C8" sqref="C8"/>
    </sheetView>
  </sheetViews>
  <sheetFormatPr defaultRowHeight="12.75" x14ac:dyDescent="0.2"/>
  <cols>
    <col min="1" max="1" width="2.140625" style="14" customWidth="1"/>
    <col min="2" max="2" width="29.140625" style="14" bestFit="1" customWidth="1"/>
    <col min="3" max="3" width="1.5703125" style="14" customWidth="1"/>
    <col min="4" max="4" width="14.7109375" style="14" customWidth="1"/>
    <col min="5" max="5" width="1.7109375" style="14" customWidth="1"/>
    <col min="6" max="6" width="15.85546875" style="14" customWidth="1"/>
    <col min="7" max="7" width="1.7109375" style="14" customWidth="1"/>
    <col min="8" max="8" width="14.85546875" style="14" customWidth="1"/>
    <col min="9" max="9" width="1.7109375" style="14" customWidth="1"/>
    <col min="10" max="10" width="14.7109375" style="14" customWidth="1"/>
    <col min="11" max="11" width="2.5703125" style="14" customWidth="1"/>
    <col min="12" max="16384" width="9.140625" style="14"/>
  </cols>
  <sheetData>
    <row r="1" spans="1:12" ht="7.5" customHeight="1" x14ac:dyDescent="0.2">
      <c r="A1" s="71"/>
      <c r="B1" s="13"/>
      <c r="C1" s="13"/>
      <c r="D1" s="13"/>
      <c r="E1" s="13"/>
      <c r="F1" s="13"/>
      <c r="G1" s="13"/>
      <c r="H1" s="13"/>
      <c r="I1" s="13"/>
      <c r="J1" s="13"/>
      <c r="K1" s="59"/>
    </row>
    <row r="2" spans="1:12" x14ac:dyDescent="0.2">
      <c r="A2" s="72"/>
      <c r="B2" s="15" t="s">
        <v>299</v>
      </c>
      <c r="C2" s="16"/>
      <c r="D2" s="16"/>
      <c r="E2" s="16"/>
      <c r="F2" s="16"/>
      <c r="G2" s="16"/>
      <c r="H2" s="16"/>
      <c r="I2" s="16"/>
      <c r="J2" s="16"/>
      <c r="K2" s="62"/>
    </row>
    <row r="3" spans="1:12" s="23" customFormat="1" ht="15" customHeight="1" x14ac:dyDescent="0.25">
      <c r="A3" s="77"/>
      <c r="B3" s="944" t="s">
        <v>300</v>
      </c>
      <c r="C3" s="944"/>
      <c r="D3" s="944"/>
      <c r="E3" s="944"/>
      <c r="F3" s="944"/>
      <c r="G3" s="944"/>
      <c r="H3" s="944"/>
      <c r="I3" s="944"/>
      <c r="J3" s="944"/>
      <c r="K3" s="138"/>
      <c r="L3" s="25"/>
    </row>
    <row r="4" spans="1:12" s="23" customFormat="1" ht="15" customHeight="1" x14ac:dyDescent="0.25">
      <c r="A4" s="77"/>
      <c r="B4" s="422"/>
      <c r="C4" s="422"/>
      <c r="D4" s="324" t="s">
        <v>279</v>
      </c>
      <c r="E4" s="422"/>
      <c r="F4" s="422"/>
      <c r="G4" s="422"/>
      <c r="H4" s="422"/>
      <c r="I4" s="422"/>
      <c r="J4" s="324" t="s">
        <v>280</v>
      </c>
      <c r="K4" s="138"/>
      <c r="L4" s="25"/>
    </row>
    <row r="5" spans="1:12" s="24" customFormat="1" x14ac:dyDescent="0.2">
      <c r="A5" s="79"/>
      <c r="B5" s="390"/>
      <c r="C5" s="431"/>
      <c r="D5" s="323">
        <f>'Pg 3 Balance Sheet'!E8</f>
        <v>44926</v>
      </c>
      <c r="E5" s="431"/>
      <c r="F5" s="431"/>
      <c r="G5" s="431"/>
      <c r="H5" s="431"/>
      <c r="I5" s="431"/>
      <c r="J5" s="323">
        <f>'Pg 3 Balance Sheet'!D8</f>
        <v>44562</v>
      </c>
      <c r="K5" s="139"/>
    </row>
    <row r="6" spans="1:12" s="33" customFormat="1" ht="25.5" customHeight="1" x14ac:dyDescent="0.2">
      <c r="A6" s="246"/>
      <c r="B6" s="247"/>
      <c r="C6" s="248"/>
      <c r="D6" s="36" t="s">
        <v>297</v>
      </c>
      <c r="E6" s="249"/>
      <c r="F6" s="37" t="s">
        <v>234</v>
      </c>
      <c r="G6" s="249"/>
      <c r="H6" s="38" t="s">
        <v>15</v>
      </c>
      <c r="I6" s="248"/>
      <c r="J6" s="36" t="s">
        <v>297</v>
      </c>
      <c r="K6" s="250"/>
    </row>
    <row r="7" spans="1:12" ht="25.5" customHeight="1" x14ac:dyDescent="0.2">
      <c r="A7" s="251">
        <v>1</v>
      </c>
      <c r="B7" s="252" t="s">
        <v>222</v>
      </c>
      <c r="C7" s="252"/>
      <c r="D7" s="439">
        <v>0</v>
      </c>
      <c r="E7" s="440"/>
      <c r="F7" s="439">
        <v>0</v>
      </c>
      <c r="G7" s="441"/>
      <c r="H7" s="439">
        <v>0</v>
      </c>
      <c r="I7" s="440"/>
      <c r="J7" s="439">
        <f>D7+F7-H7</f>
        <v>0</v>
      </c>
      <c r="K7" s="59"/>
    </row>
    <row r="8" spans="1:12" s="24" customFormat="1" ht="14.1" customHeight="1" x14ac:dyDescent="0.2">
      <c r="A8" s="79"/>
      <c r="B8" s="140" t="s">
        <v>220</v>
      </c>
      <c r="C8" s="141"/>
      <c r="D8" s="961"/>
      <c r="E8" s="961"/>
      <c r="F8" s="961"/>
      <c r="G8" s="961"/>
      <c r="H8" s="961"/>
      <c r="I8" s="961"/>
      <c r="J8" s="961"/>
      <c r="K8" s="139"/>
    </row>
    <row r="9" spans="1:12" s="24" customFormat="1" ht="14.1" customHeight="1" x14ac:dyDescent="0.2">
      <c r="A9" s="79"/>
      <c r="B9" s="140" t="s">
        <v>47</v>
      </c>
      <c r="C9" s="141"/>
      <c r="D9" s="173"/>
      <c r="E9" s="173"/>
      <c r="F9" s="173"/>
      <c r="G9" s="173"/>
      <c r="H9" s="173"/>
      <c r="I9" s="173"/>
      <c r="J9" s="173"/>
      <c r="K9" s="139"/>
    </row>
    <row r="10" spans="1:12" ht="14.1" customHeight="1" x14ac:dyDescent="0.2">
      <c r="A10" s="72"/>
      <c r="B10" s="140" t="s">
        <v>114</v>
      </c>
      <c r="C10" s="141"/>
      <c r="D10" s="961"/>
      <c r="E10" s="961"/>
      <c r="F10" s="961"/>
      <c r="G10" s="961"/>
      <c r="H10" s="961"/>
      <c r="I10" s="961"/>
      <c r="J10" s="961"/>
      <c r="K10" s="62"/>
      <c r="L10" s="22"/>
    </row>
    <row r="11" spans="1:12" ht="14.1" customHeight="1" x14ac:dyDescent="0.2">
      <c r="A11" s="79"/>
      <c r="B11" s="140" t="s">
        <v>34</v>
      </c>
      <c r="C11" s="141"/>
      <c r="D11" s="962"/>
      <c r="E11" s="962"/>
      <c r="F11" s="962"/>
      <c r="G11" s="962"/>
      <c r="H11" s="962"/>
      <c r="I11" s="962"/>
      <c r="J11" s="962"/>
      <c r="K11" s="62"/>
      <c r="L11" s="22"/>
    </row>
    <row r="12" spans="1:12" s="24" customFormat="1" ht="14.1" customHeight="1" x14ac:dyDescent="0.2">
      <c r="A12" s="79"/>
      <c r="B12" s="140" t="s">
        <v>87</v>
      </c>
      <c r="C12" s="141"/>
      <c r="D12" s="959"/>
      <c r="E12" s="959"/>
      <c r="F12" s="959"/>
      <c r="G12" s="959"/>
      <c r="H12" s="959"/>
      <c r="I12" s="959"/>
      <c r="J12" s="959"/>
      <c r="K12" s="139"/>
    </row>
    <row r="13" spans="1:12" ht="14.1" customHeight="1" x14ac:dyDescent="0.2">
      <c r="A13" s="79"/>
      <c r="B13" s="140" t="s">
        <v>221</v>
      </c>
      <c r="C13" s="141"/>
      <c r="D13" s="959"/>
      <c r="E13" s="959"/>
      <c r="F13" s="959"/>
      <c r="G13" s="959"/>
      <c r="H13" s="959"/>
      <c r="I13" s="959"/>
      <c r="J13" s="959"/>
      <c r="K13" s="62"/>
      <c r="L13" s="22"/>
    </row>
    <row r="14" spans="1:12" ht="14.1" customHeight="1" x14ac:dyDescent="0.2">
      <c r="A14" s="79"/>
      <c r="B14" s="140" t="s">
        <v>218</v>
      </c>
      <c r="C14" s="141"/>
      <c r="D14" s="174"/>
      <c r="E14" s="174"/>
      <c r="F14" s="174"/>
      <c r="G14" s="174"/>
      <c r="H14" s="174"/>
      <c r="I14" s="174"/>
      <c r="J14" s="174"/>
      <c r="K14" s="62"/>
      <c r="L14" s="88"/>
    </row>
    <row r="15" spans="1:12" x14ac:dyDescent="0.2">
      <c r="A15" s="79"/>
      <c r="B15" s="142" t="s">
        <v>219</v>
      </c>
      <c r="C15" s="35"/>
      <c r="D15" s="960"/>
      <c r="E15" s="960"/>
      <c r="F15" s="960"/>
      <c r="G15" s="960"/>
      <c r="H15" s="960"/>
      <c r="I15" s="960"/>
      <c r="J15" s="960"/>
      <c r="K15" s="62"/>
    </row>
    <row r="16" spans="1:12" ht="9.75" customHeight="1" x14ac:dyDescent="0.2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70"/>
    </row>
    <row r="17" spans="1:12" ht="25.5" customHeight="1" x14ac:dyDescent="0.2">
      <c r="A17" s="251">
        <v>2</v>
      </c>
      <c r="B17" s="252" t="s">
        <v>222</v>
      </c>
      <c r="C17" s="252"/>
      <c r="D17" s="439">
        <v>0</v>
      </c>
      <c r="E17" s="440"/>
      <c r="F17" s="439">
        <v>0</v>
      </c>
      <c r="G17" s="441"/>
      <c r="H17" s="439">
        <v>0</v>
      </c>
      <c r="I17" s="440"/>
      <c r="J17" s="439">
        <f>D17+F17-H17</f>
        <v>0</v>
      </c>
      <c r="K17" s="59"/>
    </row>
    <row r="18" spans="1:12" s="24" customFormat="1" ht="14.1" customHeight="1" x14ac:dyDescent="0.2">
      <c r="A18" s="79"/>
      <c r="B18" s="140" t="s">
        <v>220</v>
      </c>
      <c r="C18" s="141"/>
      <c r="D18" s="961"/>
      <c r="E18" s="961"/>
      <c r="F18" s="961"/>
      <c r="G18" s="961"/>
      <c r="H18" s="961"/>
      <c r="I18" s="961"/>
      <c r="J18" s="961"/>
      <c r="K18" s="139"/>
    </row>
    <row r="19" spans="1:12" s="24" customFormat="1" ht="14.1" customHeight="1" x14ac:dyDescent="0.2">
      <c r="A19" s="79"/>
      <c r="B19" s="140" t="s">
        <v>47</v>
      </c>
      <c r="C19" s="141"/>
      <c r="D19" s="173"/>
      <c r="E19" s="173"/>
      <c r="F19" s="173"/>
      <c r="G19" s="173"/>
      <c r="H19" s="173"/>
      <c r="I19" s="173"/>
      <c r="J19" s="173"/>
      <c r="K19" s="139"/>
    </row>
    <row r="20" spans="1:12" ht="14.1" customHeight="1" x14ac:dyDescent="0.2">
      <c r="A20" s="72"/>
      <c r="B20" s="140" t="s">
        <v>114</v>
      </c>
      <c r="C20" s="141"/>
      <c r="D20" s="961"/>
      <c r="E20" s="961"/>
      <c r="F20" s="961"/>
      <c r="G20" s="961"/>
      <c r="H20" s="961"/>
      <c r="I20" s="961"/>
      <c r="J20" s="961"/>
      <c r="K20" s="62"/>
      <c r="L20" s="88"/>
    </row>
    <row r="21" spans="1:12" ht="14.1" customHeight="1" x14ac:dyDescent="0.2">
      <c r="A21" s="79"/>
      <c r="B21" s="140" t="s">
        <v>34</v>
      </c>
      <c r="C21" s="141"/>
      <c r="D21" s="962"/>
      <c r="E21" s="962"/>
      <c r="F21" s="962"/>
      <c r="G21" s="962"/>
      <c r="H21" s="962"/>
      <c r="I21" s="962"/>
      <c r="J21" s="962"/>
      <c r="K21" s="62"/>
      <c r="L21" s="88"/>
    </row>
    <row r="22" spans="1:12" s="24" customFormat="1" ht="14.1" customHeight="1" x14ac:dyDescent="0.2">
      <c r="A22" s="79"/>
      <c r="B22" s="140" t="s">
        <v>87</v>
      </c>
      <c r="C22" s="141"/>
      <c r="D22" s="959"/>
      <c r="E22" s="959"/>
      <c r="F22" s="959"/>
      <c r="G22" s="959"/>
      <c r="H22" s="959"/>
      <c r="I22" s="959"/>
      <c r="J22" s="959"/>
      <c r="K22" s="139"/>
    </row>
    <row r="23" spans="1:12" ht="14.1" customHeight="1" x14ac:dyDescent="0.2">
      <c r="A23" s="79"/>
      <c r="B23" s="140" t="s">
        <v>221</v>
      </c>
      <c r="C23" s="141"/>
      <c r="D23" s="959"/>
      <c r="E23" s="959"/>
      <c r="F23" s="959"/>
      <c r="G23" s="959"/>
      <c r="H23" s="959"/>
      <c r="I23" s="959"/>
      <c r="J23" s="959"/>
      <c r="K23" s="62"/>
      <c r="L23" s="88"/>
    </row>
    <row r="24" spans="1:12" ht="14.1" customHeight="1" x14ac:dyDescent="0.2">
      <c r="A24" s="79"/>
      <c r="B24" s="140" t="s">
        <v>218</v>
      </c>
      <c r="C24" s="141"/>
      <c r="D24" s="174"/>
      <c r="E24" s="174"/>
      <c r="F24" s="174"/>
      <c r="G24" s="174"/>
      <c r="H24" s="174"/>
      <c r="I24" s="174"/>
      <c r="J24" s="174"/>
      <c r="K24" s="62"/>
      <c r="L24" s="88"/>
    </row>
    <row r="25" spans="1:12" x14ac:dyDescent="0.2">
      <c r="A25" s="79"/>
      <c r="B25" s="142" t="s">
        <v>219</v>
      </c>
      <c r="C25" s="35"/>
      <c r="D25" s="960"/>
      <c r="E25" s="960"/>
      <c r="F25" s="960"/>
      <c r="G25" s="960"/>
      <c r="H25" s="960"/>
      <c r="I25" s="960"/>
      <c r="J25" s="960"/>
      <c r="K25" s="62"/>
    </row>
    <row r="26" spans="1:12" ht="9.75" customHeight="1" x14ac:dyDescent="0.2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70"/>
    </row>
    <row r="27" spans="1:12" ht="25.5" customHeight="1" x14ac:dyDescent="0.2">
      <c r="A27" s="251">
        <v>3</v>
      </c>
      <c r="B27" s="252" t="s">
        <v>222</v>
      </c>
      <c r="C27" s="252"/>
      <c r="D27" s="439">
        <v>0</v>
      </c>
      <c r="E27" s="440"/>
      <c r="F27" s="439">
        <v>0</v>
      </c>
      <c r="G27" s="441"/>
      <c r="H27" s="439">
        <v>0</v>
      </c>
      <c r="I27" s="440"/>
      <c r="J27" s="439">
        <f>D27+F27-H27</f>
        <v>0</v>
      </c>
      <c r="K27" s="59"/>
    </row>
    <row r="28" spans="1:12" s="24" customFormat="1" ht="14.1" customHeight="1" x14ac:dyDescent="0.2">
      <c r="A28" s="79"/>
      <c r="B28" s="140" t="s">
        <v>220</v>
      </c>
      <c r="C28" s="141"/>
      <c r="D28" s="961"/>
      <c r="E28" s="961"/>
      <c r="F28" s="961"/>
      <c r="G28" s="961"/>
      <c r="H28" s="961"/>
      <c r="I28" s="961"/>
      <c r="J28" s="961"/>
      <c r="K28" s="139"/>
    </row>
    <row r="29" spans="1:12" s="24" customFormat="1" ht="14.1" customHeight="1" x14ac:dyDescent="0.2">
      <c r="A29" s="79"/>
      <c r="B29" s="140" t="s">
        <v>47</v>
      </c>
      <c r="C29" s="141"/>
      <c r="D29" s="173"/>
      <c r="E29" s="173"/>
      <c r="F29" s="173"/>
      <c r="G29" s="173"/>
      <c r="H29" s="173"/>
      <c r="I29" s="173"/>
      <c r="J29" s="173"/>
      <c r="K29" s="139"/>
    </row>
    <row r="30" spans="1:12" ht="14.1" customHeight="1" x14ac:dyDescent="0.2">
      <c r="A30" s="72"/>
      <c r="B30" s="140" t="s">
        <v>114</v>
      </c>
      <c r="C30" s="141"/>
      <c r="D30" s="961"/>
      <c r="E30" s="961"/>
      <c r="F30" s="961"/>
      <c r="G30" s="961"/>
      <c r="H30" s="961"/>
      <c r="I30" s="961"/>
      <c r="J30" s="961"/>
      <c r="K30" s="62"/>
      <c r="L30" s="88"/>
    </row>
    <row r="31" spans="1:12" ht="14.1" customHeight="1" x14ac:dyDescent="0.2">
      <c r="A31" s="79"/>
      <c r="B31" s="140" t="s">
        <v>34</v>
      </c>
      <c r="C31" s="141"/>
      <c r="D31" s="962"/>
      <c r="E31" s="962"/>
      <c r="F31" s="962"/>
      <c r="G31" s="962"/>
      <c r="H31" s="962"/>
      <c r="I31" s="962"/>
      <c r="J31" s="962"/>
      <c r="K31" s="62"/>
      <c r="L31" s="88"/>
    </row>
    <row r="32" spans="1:12" s="24" customFormat="1" ht="14.1" customHeight="1" x14ac:dyDescent="0.2">
      <c r="A32" s="79"/>
      <c r="B32" s="140" t="s">
        <v>87</v>
      </c>
      <c r="C32" s="141"/>
      <c r="D32" s="959"/>
      <c r="E32" s="959"/>
      <c r="F32" s="959"/>
      <c r="G32" s="959"/>
      <c r="H32" s="959"/>
      <c r="I32" s="959"/>
      <c r="J32" s="959"/>
      <c r="K32" s="139"/>
    </row>
    <row r="33" spans="1:12" ht="14.1" customHeight="1" x14ac:dyDescent="0.2">
      <c r="A33" s="79"/>
      <c r="B33" s="140" t="s">
        <v>221</v>
      </c>
      <c r="C33" s="141"/>
      <c r="D33" s="959"/>
      <c r="E33" s="959"/>
      <c r="F33" s="959"/>
      <c r="G33" s="959"/>
      <c r="H33" s="959"/>
      <c r="I33" s="959"/>
      <c r="J33" s="959"/>
      <c r="K33" s="62"/>
      <c r="L33" s="88"/>
    </row>
    <row r="34" spans="1:12" ht="14.1" customHeight="1" x14ac:dyDescent="0.2">
      <c r="A34" s="79"/>
      <c r="B34" s="140" t="s">
        <v>218</v>
      </c>
      <c r="C34" s="141"/>
      <c r="D34" s="174"/>
      <c r="E34" s="174"/>
      <c r="F34" s="174"/>
      <c r="G34" s="174"/>
      <c r="H34" s="174"/>
      <c r="I34" s="174"/>
      <c r="J34" s="174"/>
      <c r="K34" s="62"/>
      <c r="L34" s="88"/>
    </row>
    <row r="35" spans="1:12" x14ac:dyDescent="0.2">
      <c r="A35" s="79"/>
      <c r="B35" s="142" t="s">
        <v>219</v>
      </c>
      <c r="C35" s="35"/>
      <c r="D35" s="960"/>
      <c r="E35" s="960"/>
      <c r="F35" s="960"/>
      <c r="G35" s="960"/>
      <c r="H35" s="960"/>
      <c r="I35" s="960"/>
      <c r="J35" s="960"/>
      <c r="K35" s="62"/>
    </row>
    <row r="36" spans="1:12" ht="9.75" customHeight="1" x14ac:dyDescent="0.2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70"/>
    </row>
    <row r="37" spans="1:12" ht="25.5" customHeight="1" x14ac:dyDescent="0.2">
      <c r="A37" s="251">
        <v>4</v>
      </c>
      <c r="B37" s="252" t="s">
        <v>222</v>
      </c>
      <c r="C37" s="252"/>
      <c r="D37" s="439">
        <v>0</v>
      </c>
      <c r="E37" s="440"/>
      <c r="F37" s="439">
        <v>0</v>
      </c>
      <c r="G37" s="441"/>
      <c r="H37" s="439">
        <v>0</v>
      </c>
      <c r="I37" s="440"/>
      <c r="J37" s="439">
        <f>D37+F37-H37</f>
        <v>0</v>
      </c>
      <c r="K37" s="59"/>
    </row>
    <row r="38" spans="1:12" s="24" customFormat="1" ht="14.1" customHeight="1" x14ac:dyDescent="0.2">
      <c r="A38" s="79"/>
      <c r="B38" s="140" t="s">
        <v>220</v>
      </c>
      <c r="C38" s="141"/>
      <c r="D38" s="961"/>
      <c r="E38" s="961"/>
      <c r="F38" s="961"/>
      <c r="G38" s="961"/>
      <c r="H38" s="961"/>
      <c r="I38" s="961"/>
      <c r="J38" s="961"/>
      <c r="K38" s="139"/>
    </row>
    <row r="39" spans="1:12" s="24" customFormat="1" ht="14.1" customHeight="1" x14ac:dyDescent="0.2">
      <c r="A39" s="79"/>
      <c r="B39" s="140" t="s">
        <v>47</v>
      </c>
      <c r="C39" s="141"/>
      <c r="D39" s="173"/>
      <c r="E39" s="173"/>
      <c r="F39" s="173"/>
      <c r="G39" s="173"/>
      <c r="H39" s="173"/>
      <c r="I39" s="173"/>
      <c r="J39" s="173"/>
      <c r="K39" s="139"/>
    </row>
    <row r="40" spans="1:12" ht="14.1" customHeight="1" x14ac:dyDescent="0.2">
      <c r="A40" s="72"/>
      <c r="B40" s="140" t="s">
        <v>114</v>
      </c>
      <c r="C40" s="141"/>
      <c r="D40" s="961"/>
      <c r="E40" s="961"/>
      <c r="F40" s="961"/>
      <c r="G40" s="961"/>
      <c r="H40" s="961"/>
      <c r="I40" s="961"/>
      <c r="J40" s="961"/>
      <c r="K40" s="62"/>
      <c r="L40" s="88"/>
    </row>
    <row r="41" spans="1:12" ht="14.1" customHeight="1" x14ac:dyDescent="0.2">
      <c r="A41" s="79"/>
      <c r="B41" s="140" t="s">
        <v>34</v>
      </c>
      <c r="C41" s="141"/>
      <c r="D41" s="962"/>
      <c r="E41" s="962"/>
      <c r="F41" s="962"/>
      <c r="G41" s="962"/>
      <c r="H41" s="962"/>
      <c r="I41" s="962"/>
      <c r="J41" s="962"/>
      <c r="K41" s="62"/>
      <c r="L41" s="88"/>
    </row>
    <row r="42" spans="1:12" s="24" customFormat="1" ht="14.1" customHeight="1" x14ac:dyDescent="0.2">
      <c r="A42" s="79"/>
      <c r="B42" s="140" t="s">
        <v>87</v>
      </c>
      <c r="C42" s="141"/>
      <c r="D42" s="959"/>
      <c r="E42" s="959"/>
      <c r="F42" s="959"/>
      <c r="G42" s="959"/>
      <c r="H42" s="959"/>
      <c r="I42" s="959"/>
      <c r="J42" s="959"/>
      <c r="K42" s="139"/>
    </row>
    <row r="43" spans="1:12" ht="14.1" customHeight="1" x14ac:dyDescent="0.2">
      <c r="A43" s="79"/>
      <c r="B43" s="140" t="s">
        <v>221</v>
      </c>
      <c r="C43" s="141"/>
      <c r="D43" s="959"/>
      <c r="E43" s="959"/>
      <c r="F43" s="959"/>
      <c r="G43" s="959"/>
      <c r="H43" s="959"/>
      <c r="I43" s="959"/>
      <c r="J43" s="959"/>
      <c r="K43" s="62"/>
      <c r="L43" s="88"/>
    </row>
    <row r="44" spans="1:12" ht="14.1" customHeight="1" x14ac:dyDescent="0.2">
      <c r="A44" s="79"/>
      <c r="B44" s="140" t="s">
        <v>218</v>
      </c>
      <c r="C44" s="141"/>
      <c r="D44" s="174"/>
      <c r="E44" s="174"/>
      <c r="F44" s="174"/>
      <c r="G44" s="174"/>
      <c r="H44" s="174"/>
      <c r="I44" s="174"/>
      <c r="J44" s="174"/>
      <c r="K44" s="62"/>
      <c r="L44" s="88"/>
    </row>
    <row r="45" spans="1:12" x14ac:dyDescent="0.2">
      <c r="A45" s="79"/>
      <c r="B45" s="142" t="s">
        <v>219</v>
      </c>
      <c r="C45" s="35"/>
      <c r="D45" s="960"/>
      <c r="E45" s="960"/>
      <c r="F45" s="960"/>
      <c r="G45" s="960"/>
      <c r="H45" s="960"/>
      <c r="I45" s="960"/>
      <c r="J45" s="960"/>
      <c r="K45" s="62"/>
    </row>
    <row r="46" spans="1:12" ht="9.75" customHeight="1" x14ac:dyDescent="0.2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70"/>
    </row>
    <row r="47" spans="1:12" ht="25.5" customHeight="1" x14ac:dyDescent="0.2">
      <c r="A47" s="251">
        <v>5</v>
      </c>
      <c r="B47" s="252" t="s">
        <v>222</v>
      </c>
      <c r="C47" s="252"/>
      <c r="D47" s="439">
        <v>0</v>
      </c>
      <c r="E47" s="440"/>
      <c r="F47" s="439">
        <v>0</v>
      </c>
      <c r="G47" s="441"/>
      <c r="H47" s="439">
        <v>0</v>
      </c>
      <c r="I47" s="440"/>
      <c r="J47" s="439">
        <f>D47+F47-H47</f>
        <v>0</v>
      </c>
      <c r="K47" s="59"/>
    </row>
    <row r="48" spans="1:12" s="24" customFormat="1" ht="14.1" customHeight="1" x14ac:dyDescent="0.2">
      <c r="A48" s="79"/>
      <c r="B48" s="140" t="s">
        <v>220</v>
      </c>
      <c r="C48" s="141"/>
      <c r="D48" s="961"/>
      <c r="E48" s="961"/>
      <c r="F48" s="961"/>
      <c r="G48" s="961"/>
      <c r="H48" s="961"/>
      <c r="I48" s="961"/>
      <c r="J48" s="961"/>
      <c r="K48" s="139"/>
    </row>
    <row r="49" spans="1:12" s="24" customFormat="1" ht="14.1" customHeight="1" x14ac:dyDescent="0.2">
      <c r="A49" s="79"/>
      <c r="B49" s="140" t="s">
        <v>47</v>
      </c>
      <c r="C49" s="141"/>
      <c r="D49" s="315"/>
      <c r="E49" s="315"/>
      <c r="F49" s="315"/>
      <c r="G49" s="315"/>
      <c r="H49" s="315"/>
      <c r="I49" s="315"/>
      <c r="J49" s="315"/>
      <c r="K49" s="139"/>
    </row>
    <row r="50" spans="1:12" ht="14.1" customHeight="1" x14ac:dyDescent="0.2">
      <c r="A50" s="72"/>
      <c r="B50" s="140" t="s">
        <v>114</v>
      </c>
      <c r="C50" s="141"/>
      <c r="D50" s="961"/>
      <c r="E50" s="961"/>
      <c r="F50" s="961"/>
      <c r="G50" s="961"/>
      <c r="H50" s="961"/>
      <c r="I50" s="961"/>
      <c r="J50" s="961"/>
      <c r="K50" s="62"/>
      <c r="L50" s="88"/>
    </row>
    <row r="51" spans="1:12" ht="14.1" customHeight="1" x14ac:dyDescent="0.2">
      <c r="A51" s="79"/>
      <c r="B51" s="140" t="s">
        <v>34</v>
      </c>
      <c r="C51" s="141"/>
      <c r="D51" s="962"/>
      <c r="E51" s="962"/>
      <c r="F51" s="962"/>
      <c r="G51" s="962"/>
      <c r="H51" s="962"/>
      <c r="I51" s="962"/>
      <c r="J51" s="962"/>
      <c r="K51" s="62"/>
      <c r="L51" s="88"/>
    </row>
    <row r="52" spans="1:12" s="24" customFormat="1" ht="14.1" customHeight="1" x14ac:dyDescent="0.2">
      <c r="A52" s="79"/>
      <c r="B52" s="140" t="s">
        <v>87</v>
      </c>
      <c r="C52" s="141"/>
      <c r="D52" s="959"/>
      <c r="E52" s="959"/>
      <c r="F52" s="959"/>
      <c r="G52" s="959"/>
      <c r="H52" s="959"/>
      <c r="I52" s="959"/>
      <c r="J52" s="959"/>
      <c r="K52" s="139"/>
    </row>
    <row r="53" spans="1:12" ht="14.1" customHeight="1" x14ac:dyDescent="0.2">
      <c r="A53" s="79"/>
      <c r="B53" s="140" t="s">
        <v>221</v>
      </c>
      <c r="C53" s="141"/>
      <c r="D53" s="959"/>
      <c r="E53" s="959"/>
      <c r="F53" s="959"/>
      <c r="G53" s="959"/>
      <c r="H53" s="959"/>
      <c r="I53" s="959"/>
      <c r="J53" s="959"/>
      <c r="K53" s="62"/>
      <c r="L53" s="88"/>
    </row>
    <row r="54" spans="1:12" ht="14.1" customHeight="1" x14ac:dyDescent="0.2">
      <c r="A54" s="79"/>
      <c r="B54" s="140" t="s">
        <v>218</v>
      </c>
      <c r="C54" s="141"/>
      <c r="D54" s="314"/>
      <c r="E54" s="314"/>
      <c r="F54" s="314"/>
      <c r="G54" s="314"/>
      <c r="H54" s="314"/>
      <c r="I54" s="314"/>
      <c r="J54" s="314"/>
      <c r="K54" s="62"/>
      <c r="L54" s="88"/>
    </row>
    <row r="55" spans="1:12" x14ac:dyDescent="0.2">
      <c r="A55" s="79"/>
      <c r="B55" s="142" t="s">
        <v>219</v>
      </c>
      <c r="C55" s="35"/>
      <c r="D55" s="960"/>
      <c r="E55" s="960"/>
      <c r="F55" s="960"/>
      <c r="G55" s="960"/>
      <c r="H55" s="960"/>
      <c r="I55" s="960"/>
      <c r="J55" s="960"/>
      <c r="K55" s="62"/>
    </row>
    <row r="56" spans="1:12" ht="9.75" customHeight="1" x14ac:dyDescent="0.2">
      <c r="A56" s="240"/>
      <c r="B56" s="241"/>
      <c r="C56" s="241"/>
      <c r="D56" s="241"/>
      <c r="E56" s="241"/>
      <c r="F56" s="241"/>
      <c r="G56" s="241"/>
      <c r="H56" s="241"/>
      <c r="I56" s="241"/>
      <c r="J56" s="241"/>
      <c r="K56" s="70"/>
    </row>
    <row r="57" spans="1:12" ht="9.9499999999999993" customHeight="1" x14ac:dyDescent="0.2">
      <c r="A57" s="79"/>
      <c r="B57" s="141"/>
      <c r="C57" s="141"/>
      <c r="D57" s="141"/>
      <c r="E57" s="141"/>
      <c r="F57" s="141"/>
      <c r="G57" s="141"/>
      <c r="H57" s="141"/>
      <c r="I57" s="141"/>
      <c r="J57" s="141"/>
      <c r="K57" s="62"/>
    </row>
    <row r="58" spans="1:12" ht="14.1" customHeight="1" x14ac:dyDescent="0.2">
      <c r="A58" s="78"/>
      <c r="B58" s="442" t="s">
        <v>287</v>
      </c>
      <c r="C58" s="64"/>
      <c r="D58" s="439">
        <f>D7+D17+D27+D37+D47</f>
        <v>0</v>
      </c>
      <c r="E58" s="440"/>
      <c r="F58" s="439">
        <f>F7+F17+F27+F37+F47</f>
        <v>0</v>
      </c>
      <c r="G58" s="441"/>
      <c r="H58" s="439">
        <f>H7+H17+H27+H37+H47</f>
        <v>0</v>
      </c>
      <c r="I58" s="440"/>
      <c r="J58" s="439">
        <f>J7+J17+J27+J37+J47</f>
        <v>0</v>
      </c>
      <c r="K58" s="62"/>
    </row>
    <row r="59" spans="1:12" ht="14.1" customHeight="1" x14ac:dyDescent="0.2">
      <c r="A59" s="72"/>
      <c r="B59" s="16"/>
      <c r="C59" s="16"/>
      <c r="D59" s="81" t="s">
        <v>361</v>
      </c>
      <c r="E59" s="16"/>
      <c r="F59" s="81" t="s">
        <v>362</v>
      </c>
      <c r="G59" s="81"/>
      <c r="H59" s="81" t="s">
        <v>362</v>
      </c>
      <c r="I59" s="16"/>
      <c r="J59" s="81" t="s">
        <v>361</v>
      </c>
      <c r="K59" s="62"/>
    </row>
    <row r="60" spans="1:12" ht="3.75" customHeight="1" x14ac:dyDescent="0.2">
      <c r="A60" s="73"/>
      <c r="B60" s="21"/>
      <c r="C60" s="21"/>
      <c r="D60" s="21"/>
      <c r="E60" s="21"/>
      <c r="F60" s="21"/>
      <c r="G60" s="21"/>
      <c r="H60" s="21"/>
      <c r="I60" s="21"/>
      <c r="J60" s="21"/>
      <c r="K60" s="70"/>
    </row>
  </sheetData>
  <mergeCells count="31">
    <mergeCell ref="D45:J45"/>
    <mergeCell ref="D31:J31"/>
    <mergeCell ref="D30:J30"/>
    <mergeCell ref="D40:J40"/>
    <mergeCell ref="D42:J42"/>
    <mergeCell ref="D43:J43"/>
    <mergeCell ref="B3:J3"/>
    <mergeCell ref="D10:J10"/>
    <mergeCell ref="D13:J13"/>
    <mergeCell ref="D11:J11"/>
    <mergeCell ref="D8:J8"/>
    <mergeCell ref="D12:J12"/>
    <mergeCell ref="D15:J15"/>
    <mergeCell ref="D18:J18"/>
    <mergeCell ref="D20:J20"/>
    <mergeCell ref="D22:J22"/>
    <mergeCell ref="D21:J21"/>
    <mergeCell ref="D23:J23"/>
    <mergeCell ref="D25:J25"/>
    <mergeCell ref="D32:J32"/>
    <mergeCell ref="D33:J33"/>
    <mergeCell ref="D41:J41"/>
    <mergeCell ref="D28:J28"/>
    <mergeCell ref="D35:J35"/>
    <mergeCell ref="D38:J38"/>
    <mergeCell ref="D55:J55"/>
    <mergeCell ref="D48:J48"/>
    <mergeCell ref="D50:J50"/>
    <mergeCell ref="D51:J51"/>
    <mergeCell ref="D52:J52"/>
    <mergeCell ref="D53:J53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50"/>
  <sheetViews>
    <sheetView topLeftCell="A34" zoomScaleNormal="100" workbookViewId="0">
      <selection activeCell="C8" sqref="C8"/>
    </sheetView>
  </sheetViews>
  <sheetFormatPr defaultRowHeight="12.75" x14ac:dyDescent="0.2"/>
  <cols>
    <col min="1" max="1" width="2.5703125" style="552" customWidth="1"/>
    <col min="2" max="2" width="9.7109375" style="552" customWidth="1"/>
    <col min="3" max="3" width="2.7109375" style="552" customWidth="1"/>
    <col min="4" max="4" width="3.7109375" style="767" customWidth="1"/>
    <col min="5" max="5" width="1.7109375" style="767" customWidth="1"/>
    <col min="6" max="6" width="3.7109375" style="767" customWidth="1"/>
    <col min="7" max="7" width="1.7109375" style="767" customWidth="1"/>
    <col min="8" max="8" width="3.7109375" style="560" customWidth="1"/>
    <col min="9" max="9" width="1.7109375" style="767" customWidth="1"/>
    <col min="10" max="10" width="3.7109375" style="767" customWidth="1"/>
    <col min="11" max="11" width="1.7109375" style="767" customWidth="1"/>
    <col min="12" max="12" width="3.7109375" style="560" customWidth="1"/>
    <col min="13" max="13" width="1.7109375" style="767" customWidth="1"/>
    <col min="14" max="14" width="3.7109375" style="767" customWidth="1"/>
    <col min="15" max="15" width="1.7109375" style="767" customWidth="1"/>
    <col min="16" max="16" width="3.7109375" style="560" customWidth="1"/>
    <col min="17" max="17" width="1.7109375" style="767" customWidth="1"/>
    <col min="18" max="18" width="3.7109375" style="767" customWidth="1"/>
    <col min="19" max="19" width="1.7109375" style="767" customWidth="1"/>
    <col min="20" max="20" width="3.7109375" style="767" customWidth="1"/>
    <col min="21" max="21" width="1.7109375" style="767" customWidth="1"/>
    <col min="22" max="22" width="3.7109375" style="560" customWidth="1"/>
    <col min="23" max="23" width="1.7109375" style="767" customWidth="1"/>
    <col min="24" max="24" width="3.7109375" style="767" customWidth="1"/>
    <col min="25" max="25" width="1.7109375" style="767" customWidth="1"/>
    <col min="26" max="26" width="3.7109375" style="767" customWidth="1"/>
    <col min="27" max="27" width="1.7109375" style="767" customWidth="1"/>
    <col min="28" max="28" width="3.7109375" style="767" customWidth="1"/>
    <col min="29" max="29" width="2.5703125" style="552" customWidth="1"/>
    <col min="30" max="16384" width="9.140625" style="552"/>
  </cols>
  <sheetData>
    <row r="1" spans="1:29" ht="5.25" customHeight="1" x14ac:dyDescent="0.2">
      <c r="A1" s="549"/>
      <c r="B1" s="550"/>
      <c r="C1" s="550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  <c r="AA1" s="782"/>
      <c r="AB1" s="782"/>
      <c r="AC1" s="551"/>
    </row>
    <row r="2" spans="1:29" x14ac:dyDescent="0.2">
      <c r="A2" s="556"/>
      <c r="B2" s="577" t="s">
        <v>306</v>
      </c>
      <c r="C2" s="578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55"/>
    </row>
    <row r="3" spans="1:29" ht="15.95" customHeight="1" x14ac:dyDescent="0.25">
      <c r="A3" s="553"/>
      <c r="B3" s="822" t="s">
        <v>126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823"/>
      <c r="Z3" s="823"/>
      <c r="AA3" s="823"/>
      <c r="AB3" s="823"/>
      <c r="AC3" s="555"/>
    </row>
    <row r="4" spans="1:29" ht="11.1" customHeight="1" x14ac:dyDescent="0.2">
      <c r="A4" s="556"/>
      <c r="B4" s="824" t="s">
        <v>172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823"/>
      <c r="Z4" s="823"/>
      <c r="AA4" s="823"/>
      <c r="AB4" s="823"/>
      <c r="AC4" s="555"/>
    </row>
    <row r="5" spans="1:29" ht="91.5" customHeight="1" x14ac:dyDescent="0.2">
      <c r="A5" s="556"/>
      <c r="B5" s="824"/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823"/>
      <c r="S5" s="823"/>
      <c r="T5" s="823"/>
      <c r="U5" s="823"/>
      <c r="V5" s="823"/>
      <c r="W5" s="823"/>
      <c r="X5" s="823"/>
      <c r="Y5" s="823"/>
      <c r="Z5" s="823"/>
      <c r="AA5" s="823"/>
      <c r="AB5" s="823"/>
      <c r="AC5" s="555"/>
    </row>
    <row r="6" spans="1:29" ht="4.5" customHeight="1" x14ac:dyDescent="0.2">
      <c r="A6" s="556"/>
      <c r="B6" s="584"/>
      <c r="C6" s="587"/>
      <c r="D6" s="587"/>
      <c r="E6" s="587"/>
      <c r="F6" s="587"/>
      <c r="G6" s="587"/>
      <c r="H6" s="587"/>
      <c r="I6" s="587"/>
      <c r="J6" s="587"/>
      <c r="K6" s="587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55"/>
    </row>
    <row r="7" spans="1:29" ht="15" customHeight="1" x14ac:dyDescent="0.2">
      <c r="A7" s="556"/>
      <c r="B7" s="584"/>
      <c r="C7" s="587"/>
      <c r="D7" s="967" t="s">
        <v>61</v>
      </c>
      <c r="E7" s="968"/>
      <c r="F7" s="969"/>
      <c r="G7" s="587"/>
      <c r="H7" s="967" t="s">
        <v>62</v>
      </c>
      <c r="I7" s="968"/>
      <c r="J7" s="968"/>
      <c r="K7" s="968"/>
      <c r="L7" s="968"/>
      <c r="M7" s="968"/>
      <c r="N7" s="968"/>
      <c r="O7" s="968"/>
      <c r="P7" s="968"/>
      <c r="Q7" s="968"/>
      <c r="R7" s="968"/>
      <c r="S7" s="968"/>
      <c r="T7" s="968"/>
      <c r="U7" s="968"/>
      <c r="V7" s="968"/>
      <c r="W7" s="968"/>
      <c r="X7" s="968"/>
      <c r="Y7" s="968"/>
      <c r="Z7" s="969"/>
      <c r="AA7" s="587"/>
      <c r="AB7" s="825" t="s">
        <v>52</v>
      </c>
      <c r="AC7" s="555"/>
    </row>
    <row r="8" spans="1:29" s="786" customFormat="1" ht="167.25" x14ac:dyDescent="0.2">
      <c r="A8" s="784"/>
      <c r="B8" s="826" t="s">
        <v>158</v>
      </c>
      <c r="C8" s="827"/>
      <c r="D8" s="828" t="s">
        <v>413</v>
      </c>
      <c r="E8" s="829"/>
      <c r="F8" s="830" t="s">
        <v>59</v>
      </c>
      <c r="G8" s="831"/>
      <c r="H8" s="828" t="s">
        <v>82</v>
      </c>
      <c r="I8" s="829"/>
      <c r="J8" s="829" t="s">
        <v>159</v>
      </c>
      <c r="K8" s="829"/>
      <c r="L8" s="829" t="s">
        <v>83</v>
      </c>
      <c r="M8" s="829"/>
      <c r="N8" s="829" t="s">
        <v>160</v>
      </c>
      <c r="O8" s="829"/>
      <c r="P8" s="829" t="s">
        <v>84</v>
      </c>
      <c r="Q8" s="829"/>
      <c r="R8" s="829" t="s">
        <v>127</v>
      </c>
      <c r="S8" s="829"/>
      <c r="T8" s="829" t="s">
        <v>63</v>
      </c>
      <c r="U8" s="829"/>
      <c r="V8" s="829" t="s">
        <v>64</v>
      </c>
      <c r="W8" s="829"/>
      <c r="X8" s="829" t="s">
        <v>161</v>
      </c>
      <c r="Y8" s="829"/>
      <c r="Z8" s="830" t="s">
        <v>60</v>
      </c>
      <c r="AA8" s="831"/>
      <c r="AB8" s="832" t="s">
        <v>414</v>
      </c>
      <c r="AC8" s="785"/>
    </row>
    <row r="9" spans="1:29" ht="15" customHeight="1" x14ac:dyDescent="0.2">
      <c r="A9" s="556"/>
      <c r="B9" s="787"/>
      <c r="C9" s="516"/>
      <c r="D9" s="788"/>
      <c r="E9" s="789"/>
      <c r="F9" s="790"/>
      <c r="G9" s="789"/>
      <c r="H9" s="791"/>
      <c r="I9" s="789"/>
      <c r="J9" s="645"/>
      <c r="K9" s="789"/>
      <c r="L9" s="792"/>
      <c r="M9" s="789"/>
      <c r="N9" s="645"/>
      <c r="O9" s="789"/>
      <c r="P9" s="792"/>
      <c r="Q9" s="789"/>
      <c r="R9" s="645"/>
      <c r="S9" s="789"/>
      <c r="T9" s="645"/>
      <c r="U9" s="789"/>
      <c r="V9" s="792"/>
      <c r="W9" s="789"/>
      <c r="X9" s="645"/>
      <c r="Y9" s="789"/>
      <c r="Z9" s="521"/>
      <c r="AA9" s="789"/>
      <c r="AB9" s="793"/>
      <c r="AC9" s="555"/>
    </row>
    <row r="10" spans="1:29" ht="15" customHeight="1" x14ac:dyDescent="0.2">
      <c r="A10" s="556"/>
      <c r="B10" s="794"/>
      <c r="C10" s="516"/>
      <c r="D10" s="795"/>
      <c r="E10" s="789"/>
      <c r="F10" s="796"/>
      <c r="G10" s="789"/>
      <c r="H10" s="791"/>
      <c r="I10" s="789"/>
      <c r="J10" s="645"/>
      <c r="K10" s="789"/>
      <c r="L10" s="792"/>
      <c r="M10" s="789"/>
      <c r="N10" s="645"/>
      <c r="O10" s="789"/>
      <c r="P10" s="792"/>
      <c r="Q10" s="789"/>
      <c r="R10" s="645"/>
      <c r="S10" s="789"/>
      <c r="T10" s="645"/>
      <c r="U10" s="789"/>
      <c r="V10" s="792"/>
      <c r="W10" s="789"/>
      <c r="X10" s="645"/>
      <c r="Y10" s="789"/>
      <c r="Z10" s="521"/>
      <c r="AA10" s="789"/>
      <c r="AB10" s="793"/>
      <c r="AC10" s="555"/>
    </row>
    <row r="11" spans="1:29" ht="15" customHeight="1" x14ac:dyDescent="0.2">
      <c r="A11" s="556"/>
      <c r="B11" s="787"/>
      <c r="C11" s="516"/>
      <c r="D11" s="795"/>
      <c r="E11" s="789"/>
      <c r="F11" s="796"/>
      <c r="G11" s="789"/>
      <c r="H11" s="791"/>
      <c r="I11" s="789"/>
      <c r="J11" s="645"/>
      <c r="K11" s="789"/>
      <c r="L11" s="792"/>
      <c r="M11" s="789"/>
      <c r="N11" s="645"/>
      <c r="O11" s="789"/>
      <c r="P11" s="792"/>
      <c r="Q11" s="789"/>
      <c r="R11" s="645"/>
      <c r="S11" s="789"/>
      <c r="T11" s="645"/>
      <c r="U11" s="789"/>
      <c r="V11" s="792"/>
      <c r="W11" s="789"/>
      <c r="X11" s="645"/>
      <c r="Y11" s="789"/>
      <c r="Z11" s="521"/>
      <c r="AA11" s="789"/>
      <c r="AB11" s="793"/>
      <c r="AC11" s="555"/>
    </row>
    <row r="12" spans="1:29" ht="15" customHeight="1" x14ac:dyDescent="0.2">
      <c r="A12" s="556"/>
      <c r="B12" s="794"/>
      <c r="C12" s="516"/>
      <c r="D12" s="795"/>
      <c r="E12" s="789"/>
      <c r="F12" s="796"/>
      <c r="G12" s="789"/>
      <c r="H12" s="791"/>
      <c r="I12" s="789"/>
      <c r="J12" s="645"/>
      <c r="K12" s="789"/>
      <c r="L12" s="792"/>
      <c r="M12" s="789"/>
      <c r="N12" s="645"/>
      <c r="O12" s="789"/>
      <c r="P12" s="792"/>
      <c r="Q12" s="789"/>
      <c r="R12" s="645"/>
      <c r="S12" s="789"/>
      <c r="T12" s="645"/>
      <c r="U12" s="789"/>
      <c r="V12" s="792"/>
      <c r="W12" s="789"/>
      <c r="X12" s="645"/>
      <c r="Y12" s="789"/>
      <c r="Z12" s="521"/>
      <c r="AA12" s="789"/>
      <c r="AB12" s="793"/>
      <c r="AC12" s="555"/>
    </row>
    <row r="13" spans="1:29" ht="15" customHeight="1" x14ac:dyDescent="0.2">
      <c r="A13" s="556"/>
      <c r="B13" s="787"/>
      <c r="C13" s="516"/>
      <c r="D13" s="795"/>
      <c r="E13" s="789"/>
      <c r="F13" s="796"/>
      <c r="G13" s="789"/>
      <c r="H13" s="791"/>
      <c r="I13" s="789"/>
      <c r="J13" s="645"/>
      <c r="K13" s="789"/>
      <c r="L13" s="792"/>
      <c r="M13" s="789"/>
      <c r="N13" s="645"/>
      <c r="O13" s="789"/>
      <c r="P13" s="792"/>
      <c r="Q13" s="789"/>
      <c r="R13" s="645"/>
      <c r="S13" s="789"/>
      <c r="T13" s="645"/>
      <c r="U13" s="789"/>
      <c r="V13" s="792"/>
      <c r="W13" s="789"/>
      <c r="X13" s="645"/>
      <c r="Y13" s="789"/>
      <c r="Z13" s="521"/>
      <c r="AA13" s="789"/>
      <c r="AB13" s="793"/>
      <c r="AC13" s="555"/>
    </row>
    <row r="14" spans="1:29" ht="15" customHeight="1" x14ac:dyDescent="0.2">
      <c r="A14" s="556"/>
      <c r="B14" s="794"/>
      <c r="C14" s="516"/>
      <c r="D14" s="795"/>
      <c r="E14" s="789"/>
      <c r="F14" s="796"/>
      <c r="G14" s="789"/>
      <c r="H14" s="791"/>
      <c r="I14" s="789"/>
      <c r="J14" s="645"/>
      <c r="K14" s="789"/>
      <c r="L14" s="792"/>
      <c r="M14" s="789"/>
      <c r="N14" s="645"/>
      <c r="O14" s="789"/>
      <c r="P14" s="792"/>
      <c r="Q14" s="789"/>
      <c r="R14" s="645"/>
      <c r="S14" s="789"/>
      <c r="T14" s="645"/>
      <c r="U14" s="789"/>
      <c r="V14" s="792"/>
      <c r="W14" s="789"/>
      <c r="X14" s="645"/>
      <c r="Y14" s="789"/>
      <c r="Z14" s="521"/>
      <c r="AA14" s="789"/>
      <c r="AB14" s="793"/>
      <c r="AC14" s="555"/>
    </row>
    <row r="15" spans="1:29" ht="15" customHeight="1" x14ac:dyDescent="0.2">
      <c r="A15" s="556"/>
      <c r="B15" s="787"/>
      <c r="C15" s="516"/>
      <c r="D15" s="797"/>
      <c r="E15" s="798"/>
      <c r="F15" s="799"/>
      <c r="G15" s="798"/>
      <c r="H15" s="791"/>
      <c r="I15" s="798"/>
      <c r="J15" s="645"/>
      <c r="K15" s="798"/>
      <c r="L15" s="792"/>
      <c r="M15" s="798"/>
      <c r="N15" s="645"/>
      <c r="O15" s="798"/>
      <c r="P15" s="792"/>
      <c r="Q15" s="798"/>
      <c r="R15" s="645"/>
      <c r="S15" s="798"/>
      <c r="T15" s="645"/>
      <c r="U15" s="798"/>
      <c r="V15" s="792"/>
      <c r="W15" s="798"/>
      <c r="X15" s="645"/>
      <c r="Y15" s="798"/>
      <c r="Z15" s="521"/>
      <c r="AA15" s="798"/>
      <c r="AB15" s="793"/>
      <c r="AC15" s="555"/>
    </row>
    <row r="16" spans="1:29" ht="15" customHeight="1" x14ac:dyDescent="0.2">
      <c r="A16" s="556"/>
      <c r="B16" s="794"/>
      <c r="C16" s="516"/>
      <c r="D16" s="795"/>
      <c r="E16" s="789"/>
      <c r="F16" s="796"/>
      <c r="G16" s="789"/>
      <c r="H16" s="791"/>
      <c r="I16" s="789"/>
      <c r="J16" s="645"/>
      <c r="K16" s="789"/>
      <c r="L16" s="792"/>
      <c r="M16" s="789"/>
      <c r="N16" s="645"/>
      <c r="O16" s="789"/>
      <c r="P16" s="792"/>
      <c r="Q16" s="789"/>
      <c r="R16" s="645"/>
      <c r="S16" s="789"/>
      <c r="T16" s="645"/>
      <c r="U16" s="789"/>
      <c r="V16" s="792"/>
      <c r="W16" s="789"/>
      <c r="X16" s="645"/>
      <c r="Y16" s="789"/>
      <c r="Z16" s="521"/>
      <c r="AA16" s="789"/>
      <c r="AB16" s="793"/>
      <c r="AC16" s="555"/>
    </row>
    <row r="17" spans="1:29" ht="15" customHeight="1" x14ac:dyDescent="0.2">
      <c r="A17" s="556"/>
      <c r="B17" s="787"/>
      <c r="C17" s="516"/>
      <c r="D17" s="795"/>
      <c r="E17" s="789"/>
      <c r="F17" s="796"/>
      <c r="G17" s="789"/>
      <c r="H17" s="791"/>
      <c r="I17" s="789"/>
      <c r="J17" s="645"/>
      <c r="K17" s="789"/>
      <c r="L17" s="792"/>
      <c r="M17" s="789"/>
      <c r="N17" s="645"/>
      <c r="O17" s="789"/>
      <c r="P17" s="792"/>
      <c r="Q17" s="789"/>
      <c r="R17" s="645"/>
      <c r="S17" s="789"/>
      <c r="T17" s="645"/>
      <c r="U17" s="789"/>
      <c r="V17" s="792"/>
      <c r="W17" s="789"/>
      <c r="X17" s="645"/>
      <c r="Y17" s="789"/>
      <c r="Z17" s="521"/>
      <c r="AA17" s="789"/>
      <c r="AB17" s="793"/>
      <c r="AC17" s="555"/>
    </row>
    <row r="18" spans="1:29" ht="15" customHeight="1" x14ac:dyDescent="0.2">
      <c r="A18" s="556"/>
      <c r="B18" s="794"/>
      <c r="C18" s="516"/>
      <c r="D18" s="795"/>
      <c r="E18" s="789"/>
      <c r="F18" s="796"/>
      <c r="G18" s="789"/>
      <c r="H18" s="791"/>
      <c r="I18" s="789"/>
      <c r="J18" s="645"/>
      <c r="K18" s="789"/>
      <c r="L18" s="792"/>
      <c r="M18" s="789"/>
      <c r="N18" s="645"/>
      <c r="O18" s="789"/>
      <c r="P18" s="792"/>
      <c r="Q18" s="789"/>
      <c r="R18" s="645"/>
      <c r="S18" s="789"/>
      <c r="T18" s="645"/>
      <c r="U18" s="789"/>
      <c r="V18" s="792"/>
      <c r="W18" s="789"/>
      <c r="X18" s="645"/>
      <c r="Y18" s="789"/>
      <c r="Z18" s="521"/>
      <c r="AA18" s="789"/>
      <c r="AB18" s="793"/>
      <c r="AC18" s="555"/>
    </row>
    <row r="19" spans="1:29" ht="15" customHeight="1" x14ac:dyDescent="0.2">
      <c r="A19" s="556"/>
      <c r="B19" s="787"/>
      <c r="C19" s="516"/>
      <c r="D19" s="795"/>
      <c r="E19" s="789"/>
      <c r="F19" s="796"/>
      <c r="G19" s="789"/>
      <c r="H19" s="791"/>
      <c r="I19" s="789"/>
      <c r="J19" s="645"/>
      <c r="K19" s="789"/>
      <c r="L19" s="792"/>
      <c r="M19" s="789"/>
      <c r="N19" s="645"/>
      <c r="O19" s="789"/>
      <c r="P19" s="792"/>
      <c r="Q19" s="789"/>
      <c r="R19" s="645"/>
      <c r="S19" s="789"/>
      <c r="T19" s="645"/>
      <c r="U19" s="789"/>
      <c r="V19" s="792"/>
      <c r="W19" s="789"/>
      <c r="X19" s="645"/>
      <c r="Y19" s="789"/>
      <c r="Z19" s="521"/>
      <c r="AA19" s="789"/>
      <c r="AB19" s="793"/>
      <c r="AC19" s="555"/>
    </row>
    <row r="20" spans="1:29" ht="15" customHeight="1" x14ac:dyDescent="0.2">
      <c r="A20" s="556"/>
      <c r="B20" s="794"/>
      <c r="C20" s="516"/>
      <c r="D20" s="795"/>
      <c r="E20" s="789"/>
      <c r="F20" s="796"/>
      <c r="G20" s="789"/>
      <c r="H20" s="791"/>
      <c r="I20" s="789"/>
      <c r="J20" s="645"/>
      <c r="K20" s="789"/>
      <c r="L20" s="792"/>
      <c r="M20" s="789"/>
      <c r="N20" s="645"/>
      <c r="O20" s="789"/>
      <c r="P20" s="792"/>
      <c r="Q20" s="789"/>
      <c r="R20" s="645"/>
      <c r="S20" s="789"/>
      <c r="T20" s="645"/>
      <c r="U20" s="789"/>
      <c r="V20" s="792"/>
      <c r="W20" s="789"/>
      <c r="X20" s="645"/>
      <c r="Y20" s="789"/>
      <c r="Z20" s="521"/>
      <c r="AA20" s="789"/>
      <c r="AB20" s="793"/>
      <c r="AC20" s="555"/>
    </row>
    <row r="21" spans="1:29" ht="15" customHeight="1" x14ac:dyDescent="0.2">
      <c r="A21" s="556"/>
      <c r="B21" s="787"/>
      <c r="C21" s="516"/>
      <c r="D21" s="795"/>
      <c r="E21" s="789"/>
      <c r="F21" s="796"/>
      <c r="G21" s="789"/>
      <c r="H21" s="791"/>
      <c r="I21" s="789"/>
      <c r="J21" s="645"/>
      <c r="K21" s="789"/>
      <c r="L21" s="792"/>
      <c r="M21" s="789"/>
      <c r="N21" s="645"/>
      <c r="O21" s="789"/>
      <c r="P21" s="792"/>
      <c r="Q21" s="789"/>
      <c r="R21" s="645"/>
      <c r="S21" s="789"/>
      <c r="T21" s="645"/>
      <c r="U21" s="789"/>
      <c r="V21" s="792"/>
      <c r="W21" s="789"/>
      <c r="X21" s="645"/>
      <c r="Y21" s="789"/>
      <c r="Z21" s="521"/>
      <c r="AA21" s="789"/>
      <c r="AB21" s="793"/>
      <c r="AC21" s="555"/>
    </row>
    <row r="22" spans="1:29" ht="15" customHeight="1" x14ac:dyDescent="0.2">
      <c r="A22" s="556"/>
      <c r="B22" s="794"/>
      <c r="C22" s="516"/>
      <c r="D22" s="795"/>
      <c r="E22" s="789"/>
      <c r="F22" s="796"/>
      <c r="G22" s="789"/>
      <c r="H22" s="791"/>
      <c r="I22" s="789"/>
      <c r="J22" s="645"/>
      <c r="K22" s="789"/>
      <c r="L22" s="792"/>
      <c r="M22" s="789"/>
      <c r="N22" s="645"/>
      <c r="O22" s="789"/>
      <c r="P22" s="792"/>
      <c r="Q22" s="789"/>
      <c r="R22" s="645"/>
      <c r="S22" s="789"/>
      <c r="T22" s="645"/>
      <c r="U22" s="789"/>
      <c r="V22" s="792"/>
      <c r="W22" s="789"/>
      <c r="X22" s="645"/>
      <c r="Y22" s="789"/>
      <c r="Z22" s="521"/>
      <c r="AA22" s="789"/>
      <c r="AB22" s="793"/>
      <c r="AC22" s="555"/>
    </row>
    <row r="23" spans="1:29" ht="15" customHeight="1" x14ac:dyDescent="0.2">
      <c r="A23" s="556"/>
      <c r="B23" s="787"/>
      <c r="C23" s="516"/>
      <c r="D23" s="795"/>
      <c r="E23" s="789"/>
      <c r="F23" s="796"/>
      <c r="G23" s="789"/>
      <c r="H23" s="791"/>
      <c r="I23" s="789"/>
      <c r="J23" s="645"/>
      <c r="K23" s="789"/>
      <c r="L23" s="792"/>
      <c r="M23" s="789"/>
      <c r="N23" s="645"/>
      <c r="O23" s="789"/>
      <c r="P23" s="792"/>
      <c r="Q23" s="789"/>
      <c r="R23" s="645"/>
      <c r="S23" s="789"/>
      <c r="T23" s="645"/>
      <c r="U23" s="789"/>
      <c r="V23" s="792"/>
      <c r="W23" s="789"/>
      <c r="X23" s="645"/>
      <c r="Y23" s="789"/>
      <c r="Z23" s="521"/>
      <c r="AA23" s="789"/>
      <c r="AB23" s="793"/>
      <c r="AC23" s="555"/>
    </row>
    <row r="24" spans="1:29" ht="15" customHeight="1" x14ac:dyDescent="0.2">
      <c r="A24" s="556"/>
      <c r="B24" s="794"/>
      <c r="C24" s="516"/>
      <c r="D24" s="795"/>
      <c r="E24" s="789"/>
      <c r="F24" s="796"/>
      <c r="G24" s="789"/>
      <c r="H24" s="791"/>
      <c r="I24" s="789"/>
      <c r="J24" s="645"/>
      <c r="K24" s="789"/>
      <c r="L24" s="792"/>
      <c r="M24" s="789"/>
      <c r="N24" s="645"/>
      <c r="O24" s="789"/>
      <c r="P24" s="792"/>
      <c r="Q24" s="789"/>
      <c r="R24" s="645"/>
      <c r="S24" s="789"/>
      <c r="T24" s="645"/>
      <c r="U24" s="789"/>
      <c r="V24" s="792"/>
      <c r="W24" s="789"/>
      <c r="X24" s="645"/>
      <c r="Y24" s="789"/>
      <c r="Z24" s="521"/>
      <c r="AA24" s="789"/>
      <c r="AB24" s="793"/>
      <c r="AC24" s="555"/>
    </row>
    <row r="25" spans="1:29" ht="15" customHeight="1" x14ac:dyDescent="0.2">
      <c r="A25" s="556"/>
      <c r="B25" s="787"/>
      <c r="C25" s="516"/>
      <c r="D25" s="795"/>
      <c r="E25" s="789"/>
      <c r="F25" s="796"/>
      <c r="G25" s="789"/>
      <c r="H25" s="791"/>
      <c r="I25" s="789"/>
      <c r="J25" s="645"/>
      <c r="K25" s="789"/>
      <c r="L25" s="792"/>
      <c r="M25" s="789"/>
      <c r="N25" s="645"/>
      <c r="O25" s="789"/>
      <c r="P25" s="792"/>
      <c r="Q25" s="789"/>
      <c r="R25" s="645"/>
      <c r="S25" s="789"/>
      <c r="T25" s="645"/>
      <c r="U25" s="789"/>
      <c r="V25" s="792"/>
      <c r="W25" s="789"/>
      <c r="X25" s="645"/>
      <c r="Y25" s="789"/>
      <c r="Z25" s="521"/>
      <c r="AA25" s="789"/>
      <c r="AB25" s="793"/>
      <c r="AC25" s="555"/>
    </row>
    <row r="26" spans="1:29" ht="15" customHeight="1" x14ac:dyDescent="0.2">
      <c r="A26" s="556"/>
      <c r="B26" s="794"/>
      <c r="C26" s="516"/>
      <c r="D26" s="795"/>
      <c r="E26" s="789"/>
      <c r="F26" s="796"/>
      <c r="G26" s="789"/>
      <c r="H26" s="791"/>
      <c r="I26" s="789"/>
      <c r="J26" s="645"/>
      <c r="K26" s="789"/>
      <c r="L26" s="792"/>
      <c r="M26" s="789"/>
      <c r="N26" s="645"/>
      <c r="O26" s="789"/>
      <c r="P26" s="792"/>
      <c r="Q26" s="789"/>
      <c r="R26" s="645"/>
      <c r="S26" s="789"/>
      <c r="T26" s="645"/>
      <c r="U26" s="789"/>
      <c r="V26" s="792"/>
      <c r="W26" s="789"/>
      <c r="X26" s="645"/>
      <c r="Y26" s="789"/>
      <c r="Z26" s="521"/>
      <c r="AA26" s="789"/>
      <c r="AB26" s="793"/>
      <c r="AC26" s="555"/>
    </row>
    <row r="27" spans="1:29" ht="15" customHeight="1" x14ac:dyDescent="0.2">
      <c r="A27" s="556"/>
      <c r="B27" s="787"/>
      <c r="C27" s="516"/>
      <c r="D27" s="795"/>
      <c r="E27" s="789"/>
      <c r="F27" s="796"/>
      <c r="G27" s="789"/>
      <c r="H27" s="791"/>
      <c r="I27" s="789"/>
      <c r="J27" s="645"/>
      <c r="K27" s="789"/>
      <c r="L27" s="792"/>
      <c r="M27" s="789"/>
      <c r="N27" s="645"/>
      <c r="O27" s="789"/>
      <c r="P27" s="792"/>
      <c r="Q27" s="789"/>
      <c r="R27" s="645"/>
      <c r="S27" s="789"/>
      <c r="T27" s="645"/>
      <c r="U27" s="789"/>
      <c r="V27" s="792"/>
      <c r="W27" s="789"/>
      <c r="X27" s="645"/>
      <c r="Y27" s="789"/>
      <c r="Z27" s="521"/>
      <c r="AA27" s="789"/>
      <c r="AB27" s="793"/>
      <c r="AC27" s="555"/>
    </row>
    <row r="28" spans="1:29" ht="15" customHeight="1" x14ac:dyDescent="0.2">
      <c r="A28" s="556"/>
      <c r="B28" s="794"/>
      <c r="C28" s="516"/>
      <c r="D28" s="795"/>
      <c r="E28" s="789"/>
      <c r="F28" s="796"/>
      <c r="G28" s="789"/>
      <c r="H28" s="791"/>
      <c r="I28" s="789"/>
      <c r="J28" s="645"/>
      <c r="K28" s="789"/>
      <c r="L28" s="792"/>
      <c r="M28" s="789"/>
      <c r="N28" s="645"/>
      <c r="O28" s="789"/>
      <c r="P28" s="792"/>
      <c r="Q28" s="789"/>
      <c r="R28" s="645"/>
      <c r="S28" s="789"/>
      <c r="T28" s="645"/>
      <c r="U28" s="789"/>
      <c r="V28" s="792"/>
      <c r="W28" s="789"/>
      <c r="X28" s="645"/>
      <c r="Y28" s="789"/>
      <c r="Z28" s="521"/>
      <c r="AA28" s="789"/>
      <c r="AB28" s="793"/>
      <c r="AC28" s="555"/>
    </row>
    <row r="29" spans="1:29" ht="15" customHeight="1" x14ac:dyDescent="0.2">
      <c r="A29" s="556"/>
      <c r="B29" s="787"/>
      <c r="C29" s="516"/>
      <c r="D29" s="795"/>
      <c r="E29" s="789"/>
      <c r="F29" s="796"/>
      <c r="G29" s="789"/>
      <c r="H29" s="791"/>
      <c r="I29" s="789"/>
      <c r="J29" s="645"/>
      <c r="K29" s="789"/>
      <c r="L29" s="792"/>
      <c r="M29" s="789"/>
      <c r="N29" s="645"/>
      <c r="O29" s="789"/>
      <c r="P29" s="792"/>
      <c r="Q29" s="789"/>
      <c r="R29" s="645"/>
      <c r="S29" s="789"/>
      <c r="T29" s="645"/>
      <c r="U29" s="789"/>
      <c r="V29" s="792"/>
      <c r="W29" s="789"/>
      <c r="X29" s="645"/>
      <c r="Y29" s="789"/>
      <c r="Z29" s="521"/>
      <c r="AA29" s="789"/>
      <c r="AB29" s="793"/>
      <c r="AC29" s="555"/>
    </row>
    <row r="30" spans="1:29" ht="15" customHeight="1" x14ac:dyDescent="0.2">
      <c r="A30" s="556"/>
      <c r="B30" s="794"/>
      <c r="C30" s="516"/>
      <c r="D30" s="795"/>
      <c r="E30" s="789"/>
      <c r="F30" s="796"/>
      <c r="G30" s="789"/>
      <c r="H30" s="791"/>
      <c r="I30" s="789"/>
      <c r="J30" s="645"/>
      <c r="K30" s="789"/>
      <c r="L30" s="792"/>
      <c r="M30" s="789"/>
      <c r="N30" s="645"/>
      <c r="O30" s="789"/>
      <c r="P30" s="792"/>
      <c r="Q30" s="789"/>
      <c r="R30" s="645"/>
      <c r="S30" s="789"/>
      <c r="T30" s="645"/>
      <c r="U30" s="789"/>
      <c r="V30" s="792"/>
      <c r="W30" s="789"/>
      <c r="X30" s="645"/>
      <c r="Y30" s="789"/>
      <c r="Z30" s="521"/>
      <c r="AA30" s="789"/>
      <c r="AB30" s="793"/>
      <c r="AC30" s="555"/>
    </row>
    <row r="31" spans="1:29" ht="15" customHeight="1" x14ac:dyDescent="0.2">
      <c r="A31" s="556"/>
      <c r="B31" s="787"/>
      <c r="C31" s="516"/>
      <c r="D31" s="795"/>
      <c r="E31" s="789"/>
      <c r="F31" s="796"/>
      <c r="G31" s="789"/>
      <c r="H31" s="791"/>
      <c r="I31" s="789"/>
      <c r="J31" s="645"/>
      <c r="K31" s="789"/>
      <c r="L31" s="792"/>
      <c r="M31" s="789"/>
      <c r="N31" s="645"/>
      <c r="O31" s="789"/>
      <c r="P31" s="792"/>
      <c r="Q31" s="789"/>
      <c r="R31" s="645"/>
      <c r="S31" s="789"/>
      <c r="T31" s="645"/>
      <c r="U31" s="789"/>
      <c r="V31" s="792"/>
      <c r="W31" s="789"/>
      <c r="X31" s="645"/>
      <c r="Y31" s="789"/>
      <c r="Z31" s="521"/>
      <c r="AA31" s="789"/>
      <c r="AB31" s="793"/>
      <c r="AC31" s="555"/>
    </row>
    <row r="32" spans="1:29" ht="15" customHeight="1" x14ac:dyDescent="0.2">
      <c r="A32" s="556"/>
      <c r="B32" s="794"/>
      <c r="C32" s="516"/>
      <c r="D32" s="795"/>
      <c r="E32" s="789"/>
      <c r="F32" s="796"/>
      <c r="G32" s="789"/>
      <c r="H32" s="791"/>
      <c r="I32" s="789"/>
      <c r="J32" s="645"/>
      <c r="K32" s="789"/>
      <c r="L32" s="792"/>
      <c r="M32" s="789"/>
      <c r="N32" s="645"/>
      <c r="O32" s="789"/>
      <c r="P32" s="792"/>
      <c r="Q32" s="789"/>
      <c r="R32" s="645"/>
      <c r="S32" s="789"/>
      <c r="T32" s="645"/>
      <c r="U32" s="789"/>
      <c r="V32" s="792"/>
      <c r="W32" s="789"/>
      <c r="X32" s="645"/>
      <c r="Y32" s="789"/>
      <c r="Z32" s="521"/>
      <c r="AA32" s="789"/>
      <c r="AB32" s="793"/>
      <c r="AC32" s="555"/>
    </row>
    <row r="33" spans="1:29" ht="15" customHeight="1" x14ac:dyDescent="0.2">
      <c r="A33" s="556"/>
      <c r="B33" s="787"/>
      <c r="C33" s="516"/>
      <c r="D33" s="795"/>
      <c r="E33" s="789"/>
      <c r="F33" s="796"/>
      <c r="G33" s="789"/>
      <c r="H33" s="791"/>
      <c r="I33" s="789"/>
      <c r="J33" s="645"/>
      <c r="K33" s="789"/>
      <c r="L33" s="792"/>
      <c r="M33" s="789"/>
      <c r="N33" s="645"/>
      <c r="O33" s="789"/>
      <c r="P33" s="792"/>
      <c r="Q33" s="789"/>
      <c r="R33" s="645"/>
      <c r="S33" s="789"/>
      <c r="T33" s="645"/>
      <c r="U33" s="789"/>
      <c r="V33" s="792"/>
      <c r="W33" s="789"/>
      <c r="X33" s="645"/>
      <c r="Y33" s="789"/>
      <c r="Z33" s="521"/>
      <c r="AA33" s="789"/>
      <c r="AB33" s="793"/>
      <c r="AC33" s="555"/>
    </row>
    <row r="34" spans="1:29" ht="15" customHeight="1" x14ac:dyDescent="0.2">
      <c r="A34" s="556"/>
      <c r="B34" s="794"/>
      <c r="C34" s="516"/>
      <c r="D34" s="795"/>
      <c r="E34" s="789"/>
      <c r="F34" s="796"/>
      <c r="G34" s="789"/>
      <c r="H34" s="791"/>
      <c r="I34" s="789"/>
      <c r="J34" s="645"/>
      <c r="K34" s="789"/>
      <c r="L34" s="792"/>
      <c r="M34" s="789"/>
      <c r="N34" s="645"/>
      <c r="O34" s="789"/>
      <c r="P34" s="792"/>
      <c r="Q34" s="789"/>
      <c r="R34" s="645"/>
      <c r="S34" s="789"/>
      <c r="T34" s="645"/>
      <c r="U34" s="789"/>
      <c r="V34" s="792"/>
      <c r="W34" s="789"/>
      <c r="X34" s="645"/>
      <c r="Y34" s="789"/>
      <c r="Z34" s="521"/>
      <c r="AA34" s="789"/>
      <c r="AB34" s="793"/>
      <c r="AC34" s="555"/>
    </row>
    <row r="35" spans="1:29" ht="15" customHeight="1" x14ac:dyDescent="0.2">
      <c r="A35" s="556"/>
      <c r="B35" s="787"/>
      <c r="C35" s="516"/>
      <c r="D35" s="795"/>
      <c r="E35" s="789"/>
      <c r="F35" s="796"/>
      <c r="G35" s="789"/>
      <c r="H35" s="791"/>
      <c r="I35" s="789"/>
      <c r="J35" s="645"/>
      <c r="K35" s="789"/>
      <c r="L35" s="792"/>
      <c r="M35" s="789"/>
      <c r="N35" s="645"/>
      <c r="O35" s="789"/>
      <c r="P35" s="792"/>
      <c r="Q35" s="789"/>
      <c r="R35" s="645"/>
      <c r="S35" s="789"/>
      <c r="T35" s="645"/>
      <c r="U35" s="789"/>
      <c r="V35" s="792"/>
      <c r="W35" s="789"/>
      <c r="X35" s="645"/>
      <c r="Y35" s="789"/>
      <c r="Z35" s="521"/>
      <c r="AA35" s="789"/>
      <c r="AB35" s="793"/>
      <c r="AC35" s="555"/>
    </row>
    <row r="36" spans="1:29" ht="15" customHeight="1" x14ac:dyDescent="0.2">
      <c r="A36" s="556"/>
      <c r="B36" s="794"/>
      <c r="C36" s="516"/>
      <c r="D36" s="795"/>
      <c r="E36" s="789"/>
      <c r="F36" s="796"/>
      <c r="G36" s="789"/>
      <c r="H36" s="791"/>
      <c r="I36" s="789"/>
      <c r="J36" s="645"/>
      <c r="K36" s="789"/>
      <c r="L36" s="792"/>
      <c r="M36" s="789"/>
      <c r="N36" s="645"/>
      <c r="O36" s="789"/>
      <c r="P36" s="792"/>
      <c r="Q36" s="789"/>
      <c r="R36" s="645"/>
      <c r="S36" s="789"/>
      <c r="T36" s="645"/>
      <c r="U36" s="789"/>
      <c r="V36" s="792"/>
      <c r="W36" s="789"/>
      <c r="X36" s="645"/>
      <c r="Y36" s="789"/>
      <c r="Z36" s="521"/>
      <c r="AA36" s="789"/>
      <c r="AB36" s="793"/>
      <c r="AC36" s="555"/>
    </row>
    <row r="37" spans="1:29" ht="15" customHeight="1" x14ac:dyDescent="0.2">
      <c r="A37" s="556"/>
      <c r="B37" s="787"/>
      <c r="C37" s="516"/>
      <c r="D37" s="795"/>
      <c r="E37" s="789"/>
      <c r="F37" s="796"/>
      <c r="G37" s="789"/>
      <c r="H37" s="791"/>
      <c r="I37" s="789"/>
      <c r="J37" s="645"/>
      <c r="K37" s="789"/>
      <c r="L37" s="792"/>
      <c r="M37" s="789"/>
      <c r="N37" s="645"/>
      <c r="O37" s="789"/>
      <c r="P37" s="792"/>
      <c r="Q37" s="789"/>
      <c r="R37" s="645"/>
      <c r="S37" s="789"/>
      <c r="T37" s="645"/>
      <c r="U37" s="789"/>
      <c r="V37" s="792"/>
      <c r="W37" s="789"/>
      <c r="X37" s="645"/>
      <c r="Y37" s="789"/>
      <c r="Z37" s="521"/>
      <c r="AA37" s="789"/>
      <c r="AB37" s="793"/>
      <c r="AC37" s="555"/>
    </row>
    <row r="38" spans="1:29" ht="15" customHeight="1" x14ac:dyDescent="0.2">
      <c r="A38" s="556"/>
      <c r="B38" s="794"/>
      <c r="C38" s="516"/>
      <c r="D38" s="795"/>
      <c r="E38" s="789"/>
      <c r="F38" s="796"/>
      <c r="G38" s="789"/>
      <c r="H38" s="791"/>
      <c r="I38" s="789"/>
      <c r="J38" s="645"/>
      <c r="K38" s="789"/>
      <c r="L38" s="792"/>
      <c r="M38" s="789"/>
      <c r="N38" s="645"/>
      <c r="O38" s="789"/>
      <c r="P38" s="792"/>
      <c r="Q38" s="789"/>
      <c r="R38" s="645"/>
      <c r="S38" s="789"/>
      <c r="T38" s="645"/>
      <c r="U38" s="789"/>
      <c r="V38" s="792"/>
      <c r="W38" s="789"/>
      <c r="X38" s="645"/>
      <c r="Y38" s="789"/>
      <c r="Z38" s="521"/>
      <c r="AA38" s="789"/>
      <c r="AB38" s="793"/>
      <c r="AC38" s="555"/>
    </row>
    <row r="39" spans="1:29" ht="15" customHeight="1" x14ac:dyDescent="0.2">
      <c r="A39" s="556"/>
      <c r="B39" s="787"/>
      <c r="C39" s="516"/>
      <c r="D39" s="795"/>
      <c r="E39" s="789"/>
      <c r="F39" s="796"/>
      <c r="G39" s="789"/>
      <c r="H39" s="791"/>
      <c r="I39" s="789"/>
      <c r="J39" s="645"/>
      <c r="K39" s="789"/>
      <c r="L39" s="792"/>
      <c r="M39" s="789"/>
      <c r="N39" s="645"/>
      <c r="O39" s="789"/>
      <c r="P39" s="792"/>
      <c r="Q39" s="789"/>
      <c r="R39" s="645"/>
      <c r="S39" s="789"/>
      <c r="T39" s="645"/>
      <c r="U39" s="789"/>
      <c r="V39" s="792"/>
      <c r="W39" s="789"/>
      <c r="X39" s="645"/>
      <c r="Y39" s="789"/>
      <c r="Z39" s="521"/>
      <c r="AA39" s="789"/>
      <c r="AB39" s="793"/>
      <c r="AC39" s="555"/>
    </row>
    <row r="40" spans="1:29" ht="15" customHeight="1" x14ac:dyDescent="0.2">
      <c r="A40" s="556"/>
      <c r="B40" s="794"/>
      <c r="C40" s="516"/>
      <c r="D40" s="795"/>
      <c r="E40" s="789"/>
      <c r="F40" s="796"/>
      <c r="G40" s="789"/>
      <c r="H40" s="791"/>
      <c r="I40" s="789"/>
      <c r="J40" s="645"/>
      <c r="K40" s="789"/>
      <c r="L40" s="792"/>
      <c r="M40" s="789"/>
      <c r="N40" s="645"/>
      <c r="O40" s="789"/>
      <c r="P40" s="792"/>
      <c r="Q40" s="789"/>
      <c r="R40" s="645"/>
      <c r="S40" s="789"/>
      <c r="T40" s="645"/>
      <c r="U40" s="789"/>
      <c r="V40" s="792"/>
      <c r="W40" s="789"/>
      <c r="X40" s="645"/>
      <c r="Y40" s="789"/>
      <c r="Z40" s="521"/>
      <c r="AA40" s="789"/>
      <c r="AB40" s="793"/>
      <c r="AC40" s="555"/>
    </row>
    <row r="41" spans="1:29" ht="15" customHeight="1" x14ac:dyDescent="0.2">
      <c r="A41" s="556"/>
      <c r="B41" s="787"/>
      <c r="C41" s="516"/>
      <c r="D41" s="795"/>
      <c r="E41" s="789"/>
      <c r="F41" s="796"/>
      <c r="G41" s="789"/>
      <c r="H41" s="791"/>
      <c r="I41" s="789"/>
      <c r="J41" s="645"/>
      <c r="K41" s="789"/>
      <c r="L41" s="792"/>
      <c r="M41" s="789"/>
      <c r="N41" s="645"/>
      <c r="O41" s="789"/>
      <c r="P41" s="792"/>
      <c r="Q41" s="789"/>
      <c r="R41" s="645"/>
      <c r="S41" s="789"/>
      <c r="T41" s="645"/>
      <c r="U41" s="789"/>
      <c r="V41" s="792"/>
      <c r="W41" s="789"/>
      <c r="X41" s="645"/>
      <c r="Y41" s="789"/>
      <c r="Z41" s="521"/>
      <c r="AA41" s="789"/>
      <c r="AB41" s="793"/>
      <c r="AC41" s="555"/>
    </row>
    <row r="42" spans="1:29" ht="15" customHeight="1" x14ac:dyDescent="0.2">
      <c r="A42" s="556"/>
      <c r="B42" s="794"/>
      <c r="C42" s="516"/>
      <c r="D42" s="795"/>
      <c r="E42" s="789"/>
      <c r="F42" s="796"/>
      <c r="G42" s="789"/>
      <c r="H42" s="791"/>
      <c r="I42" s="789"/>
      <c r="J42" s="645"/>
      <c r="K42" s="789"/>
      <c r="L42" s="792"/>
      <c r="M42" s="789"/>
      <c r="N42" s="645"/>
      <c r="O42" s="789"/>
      <c r="P42" s="792"/>
      <c r="Q42" s="789"/>
      <c r="R42" s="645"/>
      <c r="S42" s="789"/>
      <c r="T42" s="645"/>
      <c r="U42" s="789"/>
      <c r="V42" s="792"/>
      <c r="W42" s="789"/>
      <c r="X42" s="645"/>
      <c r="Y42" s="789"/>
      <c r="Z42" s="521"/>
      <c r="AA42" s="789"/>
      <c r="AB42" s="793"/>
      <c r="AC42" s="555"/>
    </row>
    <row r="43" spans="1:29" ht="15" customHeight="1" x14ac:dyDescent="0.2">
      <c r="A43" s="556"/>
      <c r="B43" s="787"/>
      <c r="C43" s="516"/>
      <c r="D43" s="795"/>
      <c r="E43" s="789"/>
      <c r="F43" s="796"/>
      <c r="G43" s="789"/>
      <c r="H43" s="791"/>
      <c r="I43" s="789"/>
      <c r="J43" s="645"/>
      <c r="K43" s="789"/>
      <c r="L43" s="792"/>
      <c r="M43" s="789"/>
      <c r="N43" s="645"/>
      <c r="O43" s="789"/>
      <c r="P43" s="792"/>
      <c r="Q43" s="789"/>
      <c r="R43" s="645"/>
      <c r="S43" s="789"/>
      <c r="T43" s="645"/>
      <c r="U43" s="789"/>
      <c r="V43" s="792"/>
      <c r="W43" s="789"/>
      <c r="X43" s="645"/>
      <c r="Y43" s="789"/>
      <c r="Z43" s="521"/>
      <c r="AA43" s="789"/>
      <c r="AB43" s="793"/>
      <c r="AC43" s="555"/>
    </row>
    <row r="44" spans="1:29" ht="15" customHeight="1" x14ac:dyDescent="0.2">
      <c r="A44" s="556"/>
      <c r="B44" s="794"/>
      <c r="C44" s="516"/>
      <c r="D44" s="800"/>
      <c r="E44" s="798"/>
      <c r="F44" s="801"/>
      <c r="G44" s="798"/>
      <c r="H44" s="791"/>
      <c r="I44" s="789"/>
      <c r="J44" s="645"/>
      <c r="K44" s="789"/>
      <c r="L44" s="792"/>
      <c r="M44" s="789"/>
      <c r="N44" s="645"/>
      <c r="O44" s="789"/>
      <c r="P44" s="792"/>
      <c r="Q44" s="789"/>
      <c r="R44" s="645"/>
      <c r="S44" s="789"/>
      <c r="T44" s="645"/>
      <c r="U44" s="789"/>
      <c r="V44" s="792"/>
      <c r="W44" s="789"/>
      <c r="X44" s="645"/>
      <c r="Y44" s="789"/>
      <c r="Z44" s="521"/>
      <c r="AA44" s="798"/>
      <c r="AB44" s="793"/>
      <c r="AC44" s="555"/>
    </row>
    <row r="45" spans="1:29" ht="5.25" customHeight="1" x14ac:dyDescent="0.2">
      <c r="A45" s="556"/>
      <c r="B45" s="802"/>
      <c r="C45" s="516"/>
      <c r="D45" s="800"/>
      <c r="E45" s="798"/>
      <c r="F45" s="801"/>
      <c r="G45" s="798"/>
      <c r="H45" s="803"/>
      <c r="I45" s="798"/>
      <c r="J45" s="804"/>
      <c r="K45" s="798"/>
      <c r="L45" s="805"/>
      <c r="M45" s="798"/>
      <c r="N45" s="804"/>
      <c r="O45" s="798"/>
      <c r="P45" s="805"/>
      <c r="Q45" s="798"/>
      <c r="R45" s="804"/>
      <c r="S45" s="798"/>
      <c r="T45" s="804"/>
      <c r="U45" s="798"/>
      <c r="V45" s="805"/>
      <c r="W45" s="798"/>
      <c r="X45" s="804"/>
      <c r="Y45" s="798"/>
      <c r="Z45" s="806"/>
      <c r="AA45" s="798"/>
      <c r="AB45" s="807"/>
      <c r="AC45" s="555"/>
    </row>
    <row r="46" spans="1:29" ht="15" customHeight="1" x14ac:dyDescent="0.2">
      <c r="A46" s="556"/>
      <c r="B46" s="808" t="s">
        <v>21</v>
      </c>
      <c r="C46" s="516"/>
      <c r="D46" s="809">
        <f>COUNTA(D9:D44)</f>
        <v>0</v>
      </c>
      <c r="E46" s="810"/>
      <c r="F46" s="811">
        <f>COUNTA(F9:F44)</f>
        <v>0</v>
      </c>
      <c r="G46" s="812"/>
      <c r="H46" s="809">
        <f>COUNTA(H9:H44)</f>
        <v>0</v>
      </c>
      <c r="I46" s="810"/>
      <c r="J46" s="810">
        <f>COUNTA(J9:J44)</f>
        <v>0</v>
      </c>
      <c r="K46" s="810"/>
      <c r="L46" s="810">
        <f>COUNTA(L9:L44)</f>
        <v>0</v>
      </c>
      <c r="M46" s="810"/>
      <c r="N46" s="810">
        <f>COUNTA(N9:N44)</f>
        <v>0</v>
      </c>
      <c r="O46" s="810"/>
      <c r="P46" s="810">
        <f>COUNTA(P9:P44)</f>
        <v>0</v>
      </c>
      <c r="Q46" s="810"/>
      <c r="R46" s="810">
        <f>COUNTA(R9:R44)</f>
        <v>0</v>
      </c>
      <c r="S46" s="810"/>
      <c r="T46" s="810">
        <f>COUNTA(T9:T44)</f>
        <v>0</v>
      </c>
      <c r="U46" s="810"/>
      <c r="V46" s="810">
        <f>COUNTA(V9:V44)</f>
        <v>0</v>
      </c>
      <c r="W46" s="810"/>
      <c r="X46" s="810">
        <f>COUNTA(X9:X44)</f>
        <v>0</v>
      </c>
      <c r="Y46" s="810"/>
      <c r="Z46" s="811">
        <f>COUNTA(Z9:Z44)</f>
        <v>0</v>
      </c>
      <c r="AA46" s="812"/>
      <c r="AB46" s="813">
        <f>COUNTA(AB9:AB44)</f>
        <v>0</v>
      </c>
      <c r="AC46" s="555"/>
    </row>
    <row r="47" spans="1:29" ht="29.25" x14ac:dyDescent="0.2">
      <c r="A47" s="556"/>
      <c r="B47" s="814">
        <f>COUNTA(B9:B44)</f>
        <v>0</v>
      </c>
      <c r="C47" s="516"/>
      <c r="D47" s="970" t="s">
        <v>88</v>
      </c>
      <c r="E47" s="971"/>
      <c r="F47" s="571">
        <f>SUM(D46:F46)</f>
        <v>0</v>
      </c>
      <c r="G47" s="815"/>
      <c r="H47" s="809"/>
      <c r="I47" s="810"/>
      <c r="J47" s="810"/>
      <c r="K47" s="810"/>
      <c r="L47" s="810"/>
      <c r="M47" s="810"/>
      <c r="N47" s="810"/>
      <c r="O47" s="810"/>
      <c r="P47" s="810"/>
      <c r="Q47" s="810"/>
      <c r="R47" s="810"/>
      <c r="S47" s="810"/>
      <c r="T47" s="816"/>
      <c r="U47" s="810"/>
      <c r="V47" s="816"/>
      <c r="W47" s="810"/>
      <c r="X47" s="972" t="s">
        <v>169</v>
      </c>
      <c r="Y47" s="972"/>
      <c r="Z47" s="811">
        <f>SUM(H46:Z46)</f>
        <v>0</v>
      </c>
      <c r="AA47" s="817" t="s">
        <v>67</v>
      </c>
      <c r="AB47" s="811">
        <f>F47-Z47</f>
        <v>0</v>
      </c>
      <c r="AC47" s="555"/>
    </row>
    <row r="48" spans="1:29" x14ac:dyDescent="0.2">
      <c r="A48" s="556"/>
      <c r="B48" s="818"/>
      <c r="C48" s="766"/>
      <c r="D48" s="778"/>
      <c r="E48" s="778"/>
      <c r="F48" s="702" t="s">
        <v>65</v>
      </c>
      <c r="G48" s="560"/>
      <c r="H48" s="587">
        <f>'1 Cont CY'!P15</f>
        <v>0</v>
      </c>
      <c r="I48" s="587"/>
      <c r="J48" s="587">
        <f>'1 Cont CY'!P44</f>
        <v>0</v>
      </c>
      <c r="K48" s="587"/>
      <c r="L48" s="821">
        <f>'2 Cont PY'!P15</f>
        <v>0</v>
      </c>
      <c r="M48" s="587"/>
      <c r="N48" s="821">
        <f>'2 Cont PY'!P34</f>
        <v>0</v>
      </c>
      <c r="O48" s="587"/>
      <c r="P48" s="821">
        <f>'2 Cont PY'!P50</f>
        <v>0</v>
      </c>
      <c r="Q48" s="587"/>
      <c r="R48" s="821">
        <f>'2 Cont PY'!P68</f>
        <v>0</v>
      </c>
      <c r="S48" s="560"/>
      <c r="T48" s="819"/>
      <c r="U48" s="560"/>
      <c r="V48" s="819"/>
      <c r="W48" s="560"/>
      <c r="X48" s="820"/>
      <c r="Y48" s="820"/>
      <c r="Z48" s="560"/>
      <c r="AA48" s="702" t="s">
        <v>66</v>
      </c>
      <c r="AB48" s="783">
        <f>AB46-AB47</f>
        <v>0</v>
      </c>
      <c r="AC48" s="555"/>
    </row>
    <row r="49" spans="1:29" x14ac:dyDescent="0.2">
      <c r="A49" s="556"/>
      <c r="B49" s="766"/>
      <c r="C49" s="766"/>
      <c r="D49" s="778"/>
      <c r="E49" s="778"/>
      <c r="F49" s="702" t="s">
        <v>66</v>
      </c>
      <c r="G49" s="560"/>
      <c r="H49" s="810">
        <f>H46-H48</f>
        <v>0</v>
      </c>
      <c r="I49" s="560"/>
      <c r="J49" s="810">
        <f t="shared" ref="J49" si="0">J46-J48</f>
        <v>0</v>
      </c>
      <c r="K49" s="560"/>
      <c r="L49" s="810">
        <f t="shared" ref="L49" si="1">L46-L48</f>
        <v>0</v>
      </c>
      <c r="M49" s="560"/>
      <c r="N49" s="810">
        <f t="shared" ref="N49" si="2">N46-N48</f>
        <v>0</v>
      </c>
      <c r="O49" s="560"/>
      <c r="P49" s="810">
        <f t="shared" ref="P49" si="3">P46-P48</f>
        <v>0</v>
      </c>
      <c r="Q49" s="560"/>
      <c r="R49" s="810">
        <f t="shared" ref="R49" si="4">R46-R48</f>
        <v>0</v>
      </c>
      <c r="S49" s="560"/>
      <c r="T49" s="560"/>
      <c r="U49" s="560"/>
      <c r="W49" s="560"/>
      <c r="X49" s="560"/>
      <c r="Y49" s="560"/>
      <c r="Z49" s="560"/>
      <c r="AA49" s="560"/>
      <c r="AB49" s="560"/>
      <c r="AC49" s="555"/>
    </row>
    <row r="50" spans="1:29" ht="5.25" customHeight="1" x14ac:dyDescent="0.2">
      <c r="A50" s="568"/>
      <c r="B50" s="569"/>
      <c r="C50" s="569"/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  <c r="AC50" s="708"/>
    </row>
  </sheetData>
  <sheetProtection insertRows="0" selectLockedCells="1"/>
  <mergeCells count="4">
    <mergeCell ref="D7:F7"/>
    <mergeCell ref="H7:Z7"/>
    <mergeCell ref="D47:E47"/>
    <mergeCell ref="X47:Y47"/>
  </mergeCells>
  <conditionalFormatting sqref="H49 J49 L49 N49 P49 R49">
    <cfRule type="cellIs" dxfId="2" priority="4" operator="notEqual">
      <formula>0</formula>
    </cfRule>
  </conditionalFormatting>
  <conditionalFormatting sqref="F47">
    <cfRule type="cellIs" dxfId="1" priority="3" operator="notEqual">
      <formula>$B$47</formula>
    </cfRule>
  </conditionalFormatting>
  <conditionalFormatting sqref="AB48">
    <cfRule type="cellIs" dxfId="0" priority="1" operator="notEqual">
      <formula>0</formula>
    </cfRule>
  </conditionalFormatting>
  <printOptions horizontalCentered="1"/>
  <pageMargins left="0.25" right="0.25" top="0.5" bottom="0.5" header="0.25" footer="0.25"/>
  <pageSetup paperSize="5" orientation="portrait" r:id="rId1"/>
  <headerFooter alignWithMargins="0">
    <oddFooter>&amp;C&amp;8&amp;A&amp;R&amp;8P 04 909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8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552" customWidth="1"/>
    <col min="2" max="2" width="7.42578125" style="552" customWidth="1"/>
    <col min="3" max="3" width="57.7109375" style="552" customWidth="1"/>
    <col min="4" max="4" width="1" style="516" customWidth="1"/>
    <col min="5" max="5" width="14.7109375" style="552" customWidth="1"/>
    <col min="6" max="6" width="1" style="516" customWidth="1"/>
    <col min="7" max="7" width="15.85546875" style="552" bestFit="1" customWidth="1"/>
    <col min="8" max="8" width="1" style="516" customWidth="1"/>
    <col min="9" max="9" width="13.7109375" style="516" customWidth="1"/>
    <col min="10" max="10" width="2.140625" style="552" customWidth="1"/>
    <col min="11" max="16384" width="9.140625" style="552"/>
  </cols>
  <sheetData>
    <row r="1" spans="1:10" ht="6" customHeight="1" x14ac:dyDescent="0.2">
      <c r="A1" s="549"/>
      <c r="B1" s="550"/>
      <c r="C1" s="550"/>
      <c r="D1" s="550"/>
      <c r="E1" s="550"/>
      <c r="F1" s="550"/>
      <c r="G1" s="550"/>
      <c r="H1" s="550"/>
      <c r="I1" s="550"/>
      <c r="J1" s="551"/>
    </row>
    <row r="2" spans="1:10" x14ac:dyDescent="0.2">
      <c r="A2" s="556"/>
      <c r="B2" s="554" t="s">
        <v>307</v>
      </c>
      <c r="C2" s="516"/>
      <c r="E2" s="516"/>
      <c r="G2" s="516"/>
      <c r="J2" s="555"/>
    </row>
    <row r="3" spans="1:10" ht="15.95" customHeight="1" x14ac:dyDescent="0.25">
      <c r="A3" s="553"/>
      <c r="B3" s="949" t="s">
        <v>415</v>
      </c>
      <c r="C3" s="950"/>
      <c r="D3" s="950"/>
      <c r="E3" s="950"/>
      <c r="F3" s="950"/>
      <c r="G3" s="950"/>
      <c r="H3" s="950"/>
      <c r="I3" s="950"/>
      <c r="J3" s="555"/>
    </row>
    <row r="4" spans="1:10" ht="280.5" customHeight="1" x14ac:dyDescent="0.2">
      <c r="A4" s="556"/>
      <c r="B4" s="516"/>
      <c r="C4" s="516"/>
      <c r="E4" s="516"/>
      <c r="G4" s="516"/>
      <c r="I4" s="698"/>
      <c r="J4" s="555"/>
    </row>
    <row r="5" spans="1:10" x14ac:dyDescent="0.2">
      <c r="A5" s="556"/>
      <c r="B5" s="516"/>
      <c r="C5" s="557"/>
      <c r="D5" s="557"/>
      <c r="E5" s="557"/>
      <c r="F5" s="557"/>
      <c r="G5" s="516"/>
      <c r="H5" s="557"/>
      <c r="I5" s="558" t="s">
        <v>3</v>
      </c>
      <c r="J5" s="555"/>
    </row>
    <row r="6" spans="1:10" x14ac:dyDescent="0.2">
      <c r="A6" s="556"/>
      <c r="B6" s="833" t="s">
        <v>501</v>
      </c>
      <c r="C6" s="557"/>
      <c r="D6" s="557"/>
      <c r="E6" s="557"/>
      <c r="F6" s="557"/>
      <c r="G6" s="702" t="s">
        <v>344</v>
      </c>
      <c r="H6" s="557"/>
      <c r="I6" s="842">
        <f>'10-11 Op Ex'!H27</f>
        <v>0</v>
      </c>
      <c r="J6" s="555"/>
    </row>
    <row r="7" spans="1:10" ht="36" customHeight="1" x14ac:dyDescent="0.2">
      <c r="A7" s="556"/>
      <c r="B7" s="973" t="s">
        <v>502</v>
      </c>
      <c r="C7" s="973"/>
      <c r="D7" s="835"/>
      <c r="E7" s="836" t="s">
        <v>349</v>
      </c>
      <c r="F7" s="836"/>
      <c r="G7" s="836" t="s">
        <v>350</v>
      </c>
      <c r="H7" s="835"/>
      <c r="I7" s="837"/>
      <c r="J7" s="555"/>
    </row>
    <row r="8" spans="1:10" ht="15" customHeight="1" x14ac:dyDescent="0.2">
      <c r="A8" s="775"/>
      <c r="B8" s="838" t="s">
        <v>536</v>
      </c>
      <c r="C8" s="839"/>
      <c r="D8" s="558"/>
      <c r="E8" s="839"/>
      <c r="F8" s="558"/>
      <c r="G8" s="839"/>
      <c r="H8" s="558"/>
      <c r="I8" s="834">
        <v>0</v>
      </c>
      <c r="J8" s="555"/>
    </row>
    <row r="9" spans="1:10" ht="15" customHeight="1" x14ac:dyDescent="0.2">
      <c r="A9" s="775"/>
      <c r="B9" s="838" t="s">
        <v>316</v>
      </c>
      <c r="C9" s="839"/>
      <c r="D9" s="558"/>
      <c r="E9" s="839"/>
      <c r="F9" s="558"/>
      <c r="G9" s="839"/>
      <c r="H9" s="558"/>
      <c r="I9" s="834">
        <v>0</v>
      </c>
      <c r="J9" s="555"/>
    </row>
    <row r="10" spans="1:10" ht="15" customHeight="1" x14ac:dyDescent="0.2">
      <c r="A10" s="775"/>
      <c r="B10" s="838" t="s">
        <v>317</v>
      </c>
      <c r="C10" s="839"/>
      <c r="D10" s="558"/>
      <c r="E10" s="839"/>
      <c r="F10" s="558"/>
      <c r="G10" s="839"/>
      <c r="H10" s="558"/>
      <c r="I10" s="834">
        <v>0</v>
      </c>
      <c r="J10" s="555"/>
    </row>
    <row r="11" spans="1:10" ht="15" customHeight="1" x14ac:dyDescent="0.2">
      <c r="A11" s="775"/>
      <c r="B11" s="838" t="s">
        <v>537</v>
      </c>
      <c r="C11" s="839"/>
      <c r="D11" s="558"/>
      <c r="E11" s="839"/>
      <c r="F11" s="558"/>
      <c r="G11" s="839"/>
      <c r="H11" s="558"/>
      <c r="I11" s="834">
        <v>0</v>
      </c>
      <c r="J11" s="555"/>
    </row>
    <row r="12" spans="1:10" ht="15" customHeight="1" x14ac:dyDescent="0.2">
      <c r="A12" s="775"/>
      <c r="B12" s="838" t="s">
        <v>538</v>
      </c>
      <c r="C12" s="839"/>
      <c r="D12" s="558"/>
      <c r="E12" s="839"/>
      <c r="F12" s="558"/>
      <c r="G12" s="839"/>
      <c r="H12" s="558"/>
      <c r="I12" s="834">
        <v>0</v>
      </c>
      <c r="J12" s="555"/>
    </row>
    <row r="13" spans="1:10" ht="15" customHeight="1" x14ac:dyDescent="0.2">
      <c r="A13" s="775"/>
      <c r="B13" s="838" t="s">
        <v>318</v>
      </c>
      <c r="C13" s="839"/>
      <c r="D13" s="558"/>
      <c r="E13" s="839"/>
      <c r="F13" s="558"/>
      <c r="G13" s="839"/>
      <c r="H13" s="558"/>
      <c r="I13" s="834">
        <v>0</v>
      </c>
      <c r="J13" s="555"/>
    </row>
    <row r="14" spans="1:10" ht="15" customHeight="1" x14ac:dyDescent="0.2">
      <c r="A14" s="775"/>
      <c r="B14" s="838" t="s">
        <v>319</v>
      </c>
      <c r="C14" s="839"/>
      <c r="D14" s="558"/>
      <c r="E14" s="839"/>
      <c r="F14" s="558"/>
      <c r="G14" s="839"/>
      <c r="H14" s="558"/>
      <c r="I14" s="834">
        <v>0</v>
      </c>
      <c r="J14" s="555"/>
    </row>
    <row r="15" spans="1:10" ht="15" customHeight="1" x14ac:dyDescent="0.2">
      <c r="A15" s="775"/>
      <c r="B15" s="838" t="s">
        <v>320</v>
      </c>
      <c r="C15" s="839"/>
      <c r="D15" s="558"/>
      <c r="E15" s="839"/>
      <c r="F15" s="558"/>
      <c r="G15" s="839"/>
      <c r="H15" s="558"/>
      <c r="I15" s="834">
        <v>0</v>
      </c>
      <c r="J15" s="555"/>
    </row>
    <row r="16" spans="1:10" ht="15" customHeight="1" x14ac:dyDescent="0.2">
      <c r="A16" s="775"/>
      <c r="B16" s="838" t="s">
        <v>539</v>
      </c>
      <c r="C16" s="839"/>
      <c r="D16" s="558"/>
      <c r="E16" s="839"/>
      <c r="F16" s="558"/>
      <c r="G16" s="839"/>
      <c r="H16" s="558"/>
      <c r="I16" s="834">
        <v>0</v>
      </c>
      <c r="J16" s="555"/>
    </row>
    <row r="17" spans="1:10" ht="15" customHeight="1" x14ac:dyDescent="0.2">
      <c r="A17" s="775"/>
      <c r="B17" s="838" t="s">
        <v>321</v>
      </c>
      <c r="C17" s="839"/>
      <c r="D17" s="558"/>
      <c r="E17" s="839"/>
      <c r="F17" s="558"/>
      <c r="G17" s="839"/>
      <c r="H17" s="558"/>
      <c r="I17" s="834">
        <v>0</v>
      </c>
      <c r="J17" s="555"/>
    </row>
    <row r="18" spans="1:10" ht="15" customHeight="1" x14ac:dyDescent="0.2">
      <c r="A18" s="775"/>
      <c r="B18" s="838" t="s">
        <v>540</v>
      </c>
      <c r="C18" s="839"/>
      <c r="D18" s="558"/>
      <c r="E18" s="839"/>
      <c r="F18" s="558"/>
      <c r="G18" s="839"/>
      <c r="H18" s="558"/>
      <c r="I18" s="834">
        <v>0</v>
      </c>
      <c r="J18" s="555"/>
    </row>
    <row r="19" spans="1:10" ht="15" customHeight="1" x14ac:dyDescent="0.2">
      <c r="A19" s="775"/>
      <c r="B19" s="838" t="s">
        <v>541</v>
      </c>
      <c r="C19" s="839"/>
      <c r="D19" s="558"/>
      <c r="E19" s="839"/>
      <c r="F19" s="558"/>
      <c r="G19" s="839"/>
      <c r="H19" s="558"/>
      <c r="I19" s="834">
        <v>0</v>
      </c>
      <c r="J19" s="555"/>
    </row>
    <row r="20" spans="1:10" ht="15" customHeight="1" x14ac:dyDescent="0.2">
      <c r="A20" s="775"/>
      <c r="B20" s="838" t="s">
        <v>542</v>
      </c>
      <c r="C20" s="839"/>
      <c r="D20" s="558"/>
      <c r="E20" s="839"/>
      <c r="F20" s="558"/>
      <c r="G20" s="839"/>
      <c r="H20" s="558"/>
      <c r="I20" s="834">
        <v>0</v>
      </c>
      <c r="J20" s="555"/>
    </row>
    <row r="21" spans="1:10" ht="15" customHeight="1" x14ac:dyDescent="0.2">
      <c r="A21" s="775"/>
      <c r="B21" s="838" t="s">
        <v>543</v>
      </c>
      <c r="C21" s="839"/>
      <c r="D21" s="558"/>
      <c r="E21" s="839"/>
      <c r="F21" s="558"/>
      <c r="G21" s="839"/>
      <c r="H21" s="558"/>
      <c r="I21" s="834">
        <v>0</v>
      </c>
      <c r="J21" s="555"/>
    </row>
    <row r="22" spans="1:10" ht="15" customHeight="1" x14ac:dyDescent="0.2">
      <c r="A22" s="775"/>
      <c r="B22" s="838" t="s">
        <v>322</v>
      </c>
      <c r="C22" s="839"/>
      <c r="D22" s="558"/>
      <c r="E22" s="839"/>
      <c r="F22" s="558"/>
      <c r="G22" s="839"/>
      <c r="H22" s="558"/>
      <c r="I22" s="834">
        <v>0</v>
      </c>
      <c r="J22" s="555"/>
    </row>
    <row r="23" spans="1:10" ht="15" customHeight="1" x14ac:dyDescent="0.2">
      <c r="A23" s="775"/>
      <c r="B23" s="838" t="s">
        <v>323</v>
      </c>
      <c r="C23" s="839"/>
      <c r="D23" s="558"/>
      <c r="E23" s="839"/>
      <c r="F23" s="558"/>
      <c r="G23" s="839"/>
      <c r="H23" s="558"/>
      <c r="I23" s="834">
        <v>0</v>
      </c>
      <c r="J23" s="555"/>
    </row>
    <row r="24" spans="1:10" ht="15" customHeight="1" x14ac:dyDescent="0.2">
      <c r="A24" s="775"/>
      <c r="B24" s="838" t="s">
        <v>324</v>
      </c>
      <c r="C24" s="839"/>
      <c r="D24" s="558"/>
      <c r="E24" s="839"/>
      <c r="F24" s="558"/>
      <c r="G24" s="839"/>
      <c r="H24" s="558"/>
      <c r="I24" s="834">
        <v>0</v>
      </c>
      <c r="J24" s="555"/>
    </row>
    <row r="25" spans="1:10" ht="15" customHeight="1" x14ac:dyDescent="0.2">
      <c r="A25" s="775"/>
      <c r="B25" s="838" t="s">
        <v>544</v>
      </c>
      <c r="C25" s="839"/>
      <c r="D25" s="558"/>
      <c r="E25" s="839"/>
      <c r="F25" s="558"/>
      <c r="G25" s="839"/>
      <c r="H25" s="558"/>
      <c r="I25" s="834">
        <v>0</v>
      </c>
      <c r="J25" s="555"/>
    </row>
    <row r="26" spans="1:10" ht="15" customHeight="1" x14ac:dyDescent="0.2">
      <c r="A26" s="775"/>
      <c r="B26" s="838" t="s">
        <v>545</v>
      </c>
      <c r="C26" s="839"/>
      <c r="D26" s="558"/>
      <c r="E26" s="839"/>
      <c r="F26" s="558"/>
      <c r="G26" s="839"/>
      <c r="H26" s="558"/>
      <c r="I26" s="834">
        <v>0</v>
      </c>
      <c r="J26" s="555"/>
    </row>
    <row r="27" spans="1:10" ht="15" customHeight="1" x14ac:dyDescent="0.2">
      <c r="A27" s="775"/>
      <c r="B27" s="838" t="s">
        <v>546</v>
      </c>
      <c r="C27" s="839"/>
      <c r="D27" s="558"/>
      <c r="E27" s="839"/>
      <c r="F27" s="558"/>
      <c r="G27" s="839"/>
      <c r="H27" s="558"/>
      <c r="I27" s="834">
        <v>0</v>
      </c>
      <c r="J27" s="555"/>
    </row>
    <row r="28" spans="1:10" ht="15" customHeight="1" x14ac:dyDescent="0.2">
      <c r="A28" s="775"/>
      <c r="B28" s="838" t="s">
        <v>547</v>
      </c>
      <c r="C28" s="839"/>
      <c r="D28" s="558"/>
      <c r="E28" s="839"/>
      <c r="F28" s="558"/>
      <c r="G28" s="839"/>
      <c r="H28" s="558"/>
      <c r="I28" s="834">
        <v>0</v>
      </c>
      <c r="J28" s="555"/>
    </row>
    <row r="29" spans="1:10" ht="15" customHeight="1" x14ac:dyDescent="0.2">
      <c r="A29" s="775"/>
      <c r="B29" s="838" t="s">
        <v>548</v>
      </c>
      <c r="C29" s="839"/>
      <c r="D29" s="558"/>
      <c r="E29" s="839"/>
      <c r="F29" s="558"/>
      <c r="G29" s="839"/>
      <c r="H29" s="558"/>
      <c r="I29" s="834">
        <v>0</v>
      </c>
      <c r="J29" s="555"/>
    </row>
    <row r="30" spans="1:10" ht="15" customHeight="1" x14ac:dyDescent="0.2">
      <c r="A30" s="775"/>
      <c r="B30" s="838" t="s">
        <v>325</v>
      </c>
      <c r="C30" s="839"/>
      <c r="D30" s="558"/>
      <c r="E30" s="839"/>
      <c r="F30" s="558"/>
      <c r="G30" s="839"/>
      <c r="H30" s="558"/>
      <c r="I30" s="834">
        <v>0</v>
      </c>
      <c r="J30" s="555"/>
    </row>
    <row r="31" spans="1:10" ht="15" customHeight="1" x14ac:dyDescent="0.2">
      <c r="A31" s="775"/>
      <c r="B31" s="838" t="s">
        <v>326</v>
      </c>
      <c r="C31" s="839"/>
      <c r="D31" s="558"/>
      <c r="E31" s="839"/>
      <c r="F31" s="558"/>
      <c r="G31" s="839"/>
      <c r="H31" s="558"/>
      <c r="I31" s="834">
        <v>0</v>
      </c>
      <c r="J31" s="555"/>
    </row>
    <row r="32" spans="1:10" ht="15" customHeight="1" x14ac:dyDescent="0.2">
      <c r="A32" s="775"/>
      <c r="B32" s="838" t="s">
        <v>327</v>
      </c>
      <c r="C32" s="839"/>
      <c r="D32" s="558"/>
      <c r="E32" s="839"/>
      <c r="F32" s="558"/>
      <c r="G32" s="839"/>
      <c r="H32" s="558"/>
      <c r="I32" s="834">
        <v>0</v>
      </c>
      <c r="J32" s="555"/>
    </row>
    <row r="33" spans="1:10" ht="15" customHeight="1" x14ac:dyDescent="0.2">
      <c r="A33" s="775"/>
      <c r="B33" s="838" t="s">
        <v>328</v>
      </c>
      <c r="C33" s="839"/>
      <c r="D33" s="558"/>
      <c r="E33" s="839"/>
      <c r="F33" s="558"/>
      <c r="G33" s="839"/>
      <c r="H33" s="558"/>
      <c r="I33" s="834">
        <v>0</v>
      </c>
      <c r="J33" s="555"/>
    </row>
    <row r="34" spans="1:10" ht="15" customHeight="1" x14ac:dyDescent="0.2">
      <c r="A34" s="775"/>
      <c r="B34" s="838" t="s">
        <v>329</v>
      </c>
      <c r="C34" s="839"/>
      <c r="D34" s="558"/>
      <c r="E34" s="839"/>
      <c r="F34" s="558"/>
      <c r="G34" s="839"/>
      <c r="H34" s="558"/>
      <c r="I34" s="834">
        <v>0</v>
      </c>
      <c r="J34" s="555"/>
    </row>
    <row r="35" spans="1:10" ht="15" customHeight="1" x14ac:dyDescent="0.2">
      <c r="A35" s="775"/>
      <c r="B35" s="838" t="s">
        <v>330</v>
      </c>
      <c r="C35" s="839"/>
      <c r="D35" s="558"/>
      <c r="E35" s="839"/>
      <c r="F35" s="558"/>
      <c r="G35" s="839"/>
      <c r="H35" s="558"/>
      <c r="I35" s="834">
        <v>0</v>
      </c>
      <c r="J35" s="555"/>
    </row>
    <row r="36" spans="1:10" ht="15" customHeight="1" x14ac:dyDescent="0.2">
      <c r="A36" s="775"/>
      <c r="B36" s="838" t="s">
        <v>331</v>
      </c>
      <c r="C36" s="839"/>
      <c r="D36" s="558"/>
      <c r="E36" s="839"/>
      <c r="F36" s="558"/>
      <c r="G36" s="839"/>
      <c r="H36" s="558"/>
      <c r="I36" s="834">
        <v>0</v>
      </c>
      <c r="J36" s="555"/>
    </row>
    <row r="37" spans="1:10" ht="15" customHeight="1" x14ac:dyDescent="0.2">
      <c r="A37" s="775"/>
      <c r="B37" s="838" t="s">
        <v>549</v>
      </c>
      <c r="C37" s="839"/>
      <c r="D37" s="558"/>
      <c r="E37" s="839"/>
      <c r="F37" s="558"/>
      <c r="G37" s="839"/>
      <c r="H37" s="558"/>
      <c r="I37" s="834">
        <v>0</v>
      </c>
      <c r="J37" s="555"/>
    </row>
    <row r="38" spans="1:10" ht="15" customHeight="1" x14ac:dyDescent="0.2">
      <c r="A38" s="775"/>
      <c r="B38" s="838" t="s">
        <v>332</v>
      </c>
      <c r="C38" s="839"/>
      <c r="D38" s="558"/>
      <c r="E38" s="839"/>
      <c r="F38" s="558"/>
      <c r="G38" s="839"/>
      <c r="H38" s="558"/>
      <c r="I38" s="834">
        <v>0</v>
      </c>
      <c r="J38" s="555"/>
    </row>
    <row r="39" spans="1:10" ht="15" customHeight="1" x14ac:dyDescent="0.2">
      <c r="A39" s="775"/>
      <c r="B39" s="838" t="s">
        <v>333</v>
      </c>
      <c r="C39" s="839"/>
      <c r="D39" s="558"/>
      <c r="E39" s="839"/>
      <c r="F39" s="558"/>
      <c r="G39" s="839"/>
      <c r="H39" s="558"/>
      <c r="I39" s="834">
        <v>0</v>
      </c>
      <c r="J39" s="555"/>
    </row>
    <row r="40" spans="1:10" ht="15" customHeight="1" x14ac:dyDescent="0.2">
      <c r="A40" s="775"/>
      <c r="B40" s="838" t="s">
        <v>334</v>
      </c>
      <c r="C40" s="839"/>
      <c r="D40" s="558"/>
      <c r="E40" s="839"/>
      <c r="F40" s="558"/>
      <c r="G40" s="839"/>
      <c r="H40" s="558"/>
      <c r="I40" s="834">
        <v>0</v>
      </c>
      <c r="J40" s="555"/>
    </row>
    <row r="41" spans="1:10" ht="15" customHeight="1" x14ac:dyDescent="0.2">
      <c r="A41" s="775"/>
      <c r="B41" s="838" t="s">
        <v>550</v>
      </c>
      <c r="C41" s="839"/>
      <c r="D41" s="558"/>
      <c r="E41" s="839"/>
      <c r="F41" s="558"/>
      <c r="G41" s="839"/>
      <c r="H41" s="558"/>
      <c r="I41" s="834">
        <v>0</v>
      </c>
      <c r="J41" s="555"/>
    </row>
    <row r="42" spans="1:10" ht="15" customHeight="1" x14ac:dyDescent="0.2">
      <c r="A42" s="775"/>
      <c r="B42" s="838" t="s">
        <v>551</v>
      </c>
      <c r="C42" s="839"/>
      <c r="D42" s="558"/>
      <c r="E42" s="839"/>
      <c r="F42" s="558"/>
      <c r="G42" s="839"/>
      <c r="H42" s="558"/>
      <c r="I42" s="834">
        <v>0</v>
      </c>
      <c r="J42" s="555"/>
    </row>
    <row r="43" spans="1:10" ht="15" customHeight="1" x14ac:dyDescent="0.2">
      <c r="A43" s="775"/>
      <c r="B43" s="838" t="s">
        <v>335</v>
      </c>
      <c r="C43" s="839"/>
      <c r="D43" s="558"/>
      <c r="E43" s="839"/>
      <c r="F43" s="558"/>
      <c r="G43" s="839"/>
      <c r="H43" s="558"/>
      <c r="I43" s="834">
        <v>0</v>
      </c>
      <c r="J43" s="555"/>
    </row>
    <row r="44" spans="1:10" ht="15" customHeight="1" x14ac:dyDescent="0.2">
      <c r="A44" s="775"/>
      <c r="B44" s="838" t="s">
        <v>336</v>
      </c>
      <c r="C44" s="839"/>
      <c r="D44" s="558"/>
      <c r="E44" s="839"/>
      <c r="F44" s="558"/>
      <c r="G44" s="839"/>
      <c r="H44" s="558"/>
      <c r="I44" s="834">
        <v>0</v>
      </c>
      <c r="J44" s="555"/>
    </row>
    <row r="45" spans="1:10" ht="15" customHeight="1" x14ac:dyDescent="0.2">
      <c r="A45" s="775"/>
      <c r="B45" s="838" t="s">
        <v>337</v>
      </c>
      <c r="C45" s="839"/>
      <c r="D45" s="558"/>
      <c r="E45" s="839"/>
      <c r="F45" s="558"/>
      <c r="G45" s="839"/>
      <c r="H45" s="558"/>
      <c r="I45" s="834">
        <v>0</v>
      </c>
      <c r="J45" s="555"/>
    </row>
    <row r="46" spans="1:10" ht="15" customHeight="1" x14ac:dyDescent="0.2">
      <c r="A46" s="775"/>
      <c r="B46" s="838" t="s">
        <v>338</v>
      </c>
      <c r="C46" s="839"/>
      <c r="D46" s="558"/>
      <c r="E46" s="839"/>
      <c r="F46" s="558"/>
      <c r="G46" s="839"/>
      <c r="H46" s="558"/>
      <c r="I46" s="834">
        <v>0</v>
      </c>
      <c r="J46" s="555"/>
    </row>
    <row r="47" spans="1:10" ht="15" customHeight="1" x14ac:dyDescent="0.2">
      <c r="A47" s="775"/>
      <c r="B47" s="838" t="s">
        <v>552</v>
      </c>
      <c r="C47" s="839"/>
      <c r="D47" s="558"/>
      <c r="E47" s="839"/>
      <c r="F47" s="558"/>
      <c r="G47" s="839"/>
      <c r="H47" s="558"/>
      <c r="I47" s="834">
        <v>0</v>
      </c>
      <c r="J47" s="555"/>
    </row>
    <row r="48" spans="1:10" ht="15" customHeight="1" x14ac:dyDescent="0.2">
      <c r="A48" s="775"/>
      <c r="B48" s="838" t="s">
        <v>553</v>
      </c>
      <c r="C48" s="839"/>
      <c r="D48" s="558"/>
      <c r="E48" s="839"/>
      <c r="F48" s="558"/>
      <c r="G48" s="839"/>
      <c r="H48" s="558"/>
      <c r="I48" s="834">
        <v>0</v>
      </c>
      <c r="J48" s="555"/>
    </row>
    <row r="49" spans="1:12" ht="15" customHeight="1" x14ac:dyDescent="0.2">
      <c r="A49" s="775"/>
      <c r="B49" s="838" t="s">
        <v>339</v>
      </c>
      <c r="C49" s="839"/>
      <c r="D49" s="558"/>
      <c r="E49" s="839"/>
      <c r="F49" s="558"/>
      <c r="G49" s="839"/>
      <c r="H49" s="558"/>
      <c r="I49" s="834">
        <v>0</v>
      </c>
      <c r="J49" s="555"/>
    </row>
    <row r="50" spans="1:12" ht="15" customHeight="1" x14ac:dyDescent="0.2">
      <c r="A50" s="775"/>
      <c r="B50" s="838" t="s">
        <v>554</v>
      </c>
      <c r="C50" s="839"/>
      <c r="D50" s="558"/>
      <c r="E50" s="839"/>
      <c r="F50" s="558"/>
      <c r="G50" s="839"/>
      <c r="H50" s="558"/>
      <c r="I50" s="834">
        <v>0</v>
      </c>
      <c r="J50" s="555"/>
    </row>
    <row r="51" spans="1:12" ht="15" customHeight="1" x14ac:dyDescent="0.2">
      <c r="A51" s="775"/>
      <c r="B51" s="838" t="s">
        <v>340</v>
      </c>
      <c r="C51" s="839"/>
      <c r="D51" s="558"/>
      <c r="E51" s="839"/>
      <c r="F51" s="558"/>
      <c r="G51" s="839"/>
      <c r="H51" s="558"/>
      <c r="I51" s="834">
        <v>0</v>
      </c>
      <c r="J51" s="555"/>
    </row>
    <row r="52" spans="1:12" ht="15" customHeight="1" x14ac:dyDescent="0.2">
      <c r="A52" s="775"/>
      <c r="B52" s="838" t="s">
        <v>341</v>
      </c>
      <c r="C52" s="839"/>
      <c r="D52" s="558"/>
      <c r="E52" s="839"/>
      <c r="F52" s="558"/>
      <c r="G52" s="839"/>
      <c r="H52" s="558"/>
      <c r="I52" s="834">
        <v>0</v>
      </c>
      <c r="J52" s="555"/>
    </row>
    <row r="53" spans="1:12" ht="15" customHeight="1" x14ac:dyDescent="0.2">
      <c r="A53" s="775"/>
      <c r="B53" s="838" t="s">
        <v>342</v>
      </c>
      <c r="C53" s="839"/>
      <c r="D53" s="558"/>
      <c r="E53" s="839"/>
      <c r="F53" s="558"/>
      <c r="G53" s="839"/>
      <c r="H53" s="558"/>
      <c r="I53" s="834">
        <v>0</v>
      </c>
      <c r="J53" s="555"/>
    </row>
    <row r="54" spans="1:12" ht="15" customHeight="1" x14ac:dyDescent="0.2">
      <c r="A54" s="775"/>
      <c r="B54" s="838" t="s">
        <v>555</v>
      </c>
      <c r="C54" s="839"/>
      <c r="D54" s="558"/>
      <c r="E54" s="839"/>
      <c r="F54" s="558"/>
      <c r="G54" s="839"/>
      <c r="H54" s="558"/>
      <c r="I54" s="834">
        <v>0</v>
      </c>
      <c r="J54" s="555"/>
    </row>
    <row r="55" spans="1:12" ht="15" customHeight="1" x14ac:dyDescent="0.2">
      <c r="A55" s="775"/>
      <c r="B55" s="838" t="s">
        <v>556</v>
      </c>
      <c r="C55" s="839"/>
      <c r="D55" s="558"/>
      <c r="E55" s="839"/>
      <c r="F55" s="558"/>
      <c r="G55" s="839"/>
      <c r="H55" s="558"/>
      <c r="I55" s="834">
        <v>0</v>
      </c>
      <c r="J55" s="555"/>
    </row>
    <row r="56" spans="1:12" ht="15" customHeight="1" x14ac:dyDescent="0.2">
      <c r="A56" s="775"/>
      <c r="B56" s="838" t="s">
        <v>557</v>
      </c>
      <c r="C56" s="839"/>
      <c r="D56" s="558"/>
      <c r="E56" s="839"/>
      <c r="F56" s="558"/>
      <c r="G56" s="839"/>
      <c r="H56" s="558"/>
      <c r="I56" s="834">
        <v>0</v>
      </c>
      <c r="J56" s="555"/>
    </row>
    <row r="57" spans="1:12" ht="15" customHeight="1" thickBot="1" x14ac:dyDescent="0.25">
      <c r="A57" s="556"/>
      <c r="B57" s="516"/>
      <c r="C57" s="516"/>
      <c r="E57" s="516"/>
      <c r="G57" s="695" t="s">
        <v>343</v>
      </c>
      <c r="I57" s="567">
        <f>SUM(I6:I56)</f>
        <v>0</v>
      </c>
      <c r="J57" s="840">
        <f>SUM(J56:J56)</f>
        <v>0</v>
      </c>
      <c r="K57" s="841"/>
      <c r="L57" s="841"/>
    </row>
    <row r="58" spans="1:12" ht="6.75" customHeight="1" thickTop="1" x14ac:dyDescent="0.2">
      <c r="A58" s="568"/>
      <c r="B58" s="569"/>
      <c r="C58" s="569"/>
      <c r="D58" s="569"/>
      <c r="E58" s="569"/>
      <c r="F58" s="569"/>
      <c r="G58" s="569"/>
      <c r="H58" s="569"/>
      <c r="I58" s="569"/>
      <c r="J58" s="708"/>
    </row>
  </sheetData>
  <sheetProtection selectLockedCells="1"/>
  <mergeCells count="2">
    <mergeCell ref="B3:I3"/>
    <mergeCell ref="B7:C7"/>
  </mergeCells>
  <pageMargins left="0.25" right="0.25" top="0.5" bottom="0.5" header="0.25" footer="0.25"/>
  <pageSetup paperSize="5" scale="85" orientation="portrait" r:id="rId1"/>
  <headerFooter alignWithMargins="0">
    <oddFooter>&amp;C&amp;8&amp;A&amp;R&amp;8P 04 909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64"/>
  <sheetViews>
    <sheetView zoomScaleNormal="100" workbookViewId="0">
      <selection activeCell="C8" sqref="C8"/>
    </sheetView>
  </sheetViews>
  <sheetFormatPr defaultRowHeight="12.75" x14ac:dyDescent="0.2"/>
  <cols>
    <col min="1" max="1" width="2.7109375" customWidth="1"/>
    <col min="2" max="2" width="3.85546875" style="5" customWidth="1"/>
    <col min="3" max="3" width="68.85546875" style="40" customWidth="1"/>
    <col min="4" max="4" width="5" style="89" customWidth="1"/>
    <col min="5" max="5" width="1.7109375" customWidth="1"/>
    <col min="6" max="6" width="6.7109375" style="89" customWidth="1"/>
    <col min="7" max="7" width="1.5703125" customWidth="1"/>
    <col min="8" max="8" width="8.140625" style="89" customWidth="1"/>
    <col min="9" max="9" width="2.7109375" style="89" customWidth="1"/>
    <col min="10" max="10" width="7.140625" customWidth="1"/>
  </cols>
  <sheetData>
    <row r="1" spans="1:9" ht="8.25" customHeight="1" x14ac:dyDescent="0.2">
      <c r="A1" s="108"/>
      <c r="B1" s="143"/>
      <c r="C1" s="144"/>
      <c r="D1" s="101"/>
      <c r="E1" s="110"/>
      <c r="F1" s="101"/>
      <c r="G1" s="110"/>
      <c r="H1" s="101"/>
      <c r="I1" s="102"/>
    </row>
    <row r="2" spans="1:9" ht="15" x14ac:dyDescent="0.25">
      <c r="A2" s="112"/>
      <c r="B2" s="331"/>
      <c r="C2" s="330"/>
      <c r="D2" s="310"/>
      <c r="E2" s="2"/>
      <c r="F2" s="310"/>
      <c r="G2" s="2"/>
      <c r="H2" s="310"/>
      <c r="I2" s="311"/>
    </row>
    <row r="3" spans="1:9" s="4" customFormat="1" ht="18" x14ac:dyDescent="0.25">
      <c r="A3" s="145"/>
      <c r="B3" s="974" t="s">
        <v>39</v>
      </c>
      <c r="C3" s="974"/>
      <c r="D3" s="974"/>
      <c r="E3" s="974"/>
      <c r="F3" s="974"/>
      <c r="G3" s="974"/>
      <c r="H3" s="974"/>
      <c r="I3" s="146"/>
    </row>
    <row r="4" spans="1:9" s="4" customFormat="1" ht="12.75" customHeight="1" x14ac:dyDescent="0.25">
      <c r="A4" s="145"/>
      <c r="B4" s="168"/>
      <c r="C4" s="168"/>
      <c r="D4" s="168"/>
      <c r="E4" s="168"/>
      <c r="F4" s="168"/>
      <c r="G4" s="168"/>
      <c r="H4" s="168"/>
      <c r="I4" s="146"/>
    </row>
    <row r="5" spans="1:9" s="1" customFormat="1" ht="12" x14ac:dyDescent="0.2">
      <c r="A5" s="147"/>
      <c r="B5" s="42" t="s">
        <v>489</v>
      </c>
      <c r="C5" s="43"/>
      <c r="D5" s="905" t="s">
        <v>40</v>
      </c>
      <c r="E5" s="905"/>
      <c r="F5" s="905"/>
      <c r="G5" s="905"/>
      <c r="H5" s="905"/>
      <c r="I5" s="114"/>
    </row>
    <row r="6" spans="1:9" s="1" customFormat="1" ht="12" x14ac:dyDescent="0.2">
      <c r="A6" s="147"/>
      <c r="B6" s="45"/>
      <c r="C6" s="43"/>
      <c r="D6" s="46" t="s">
        <v>12</v>
      </c>
      <c r="E6" s="106"/>
      <c r="F6" s="46" t="s">
        <v>23</v>
      </c>
      <c r="G6" s="106"/>
      <c r="H6" s="46" t="s">
        <v>13</v>
      </c>
      <c r="I6" s="114"/>
    </row>
    <row r="7" spans="1:9" s="1" customFormat="1" ht="12" x14ac:dyDescent="0.2">
      <c r="A7" s="147"/>
      <c r="B7" s="45"/>
      <c r="C7" s="43" t="s">
        <v>42</v>
      </c>
      <c r="D7" s="106"/>
      <c r="E7" s="44"/>
      <c r="F7" s="106"/>
      <c r="G7" s="106"/>
      <c r="H7" s="106"/>
      <c r="I7" s="114"/>
    </row>
    <row r="8" spans="1:9" s="1" customFormat="1" ht="12" x14ac:dyDescent="0.2">
      <c r="A8" s="147"/>
      <c r="B8" s="45"/>
      <c r="C8" s="47" t="s">
        <v>43</v>
      </c>
      <c r="D8" s="46"/>
      <c r="E8" s="44"/>
      <c r="F8" s="41" t="s">
        <v>345</v>
      </c>
      <c r="G8" s="106"/>
      <c r="H8" s="46"/>
      <c r="I8" s="114"/>
    </row>
    <row r="9" spans="1:9" s="1" customFormat="1" ht="12" x14ac:dyDescent="0.2">
      <c r="A9" s="147"/>
      <c r="B9" s="45"/>
      <c r="C9" s="47" t="s">
        <v>44</v>
      </c>
      <c r="D9" s="52"/>
      <c r="E9" s="44"/>
      <c r="F9" s="41" t="s">
        <v>345</v>
      </c>
      <c r="G9" s="106"/>
      <c r="H9" s="52"/>
      <c r="I9" s="114"/>
    </row>
    <row r="10" spans="1:9" s="1" customFormat="1" ht="12" x14ac:dyDescent="0.2">
      <c r="A10" s="147"/>
      <c r="B10" s="45"/>
      <c r="C10" s="47" t="s">
        <v>45</v>
      </c>
      <c r="D10" s="52"/>
      <c r="E10" s="44"/>
      <c r="F10" s="41" t="s">
        <v>345</v>
      </c>
      <c r="G10" s="106"/>
      <c r="H10" s="52"/>
      <c r="I10" s="114"/>
    </row>
    <row r="11" spans="1:9" s="1" customFormat="1" ht="6.75" customHeight="1" x14ac:dyDescent="0.2">
      <c r="A11" s="147"/>
      <c r="B11" s="45"/>
      <c r="C11" s="43"/>
      <c r="D11" s="106"/>
      <c r="E11" s="44"/>
      <c r="F11" s="106"/>
      <c r="G11" s="106"/>
      <c r="H11" s="106"/>
      <c r="I11" s="114"/>
    </row>
    <row r="12" spans="1:9" s="1" customFormat="1" ht="24" x14ac:dyDescent="0.2">
      <c r="A12" s="147"/>
      <c r="B12" s="45"/>
      <c r="C12" s="43" t="s">
        <v>455</v>
      </c>
      <c r="D12" s="106"/>
      <c r="E12" s="44"/>
      <c r="F12" s="106"/>
      <c r="G12" s="106"/>
      <c r="H12" s="106"/>
      <c r="I12" s="114"/>
    </row>
    <row r="13" spans="1:9" s="1" customFormat="1" ht="12" x14ac:dyDescent="0.2">
      <c r="A13" s="147"/>
      <c r="B13" s="45"/>
      <c r="C13" s="47" t="s">
        <v>561</v>
      </c>
      <c r="D13" s="49"/>
      <c r="E13" s="44"/>
      <c r="F13" s="106" t="s">
        <v>128</v>
      </c>
      <c r="G13" s="106"/>
      <c r="H13" s="49"/>
      <c r="I13" s="114"/>
    </row>
    <row r="14" spans="1:9" s="1" customFormat="1" ht="12" x14ac:dyDescent="0.2">
      <c r="A14" s="147"/>
      <c r="B14" s="45"/>
      <c r="C14" s="47" t="s">
        <v>562</v>
      </c>
      <c r="D14" s="49"/>
      <c r="E14" s="44"/>
      <c r="F14" s="106" t="s">
        <v>77</v>
      </c>
      <c r="G14" s="106"/>
      <c r="H14" s="49"/>
      <c r="I14" s="114"/>
    </row>
    <row r="15" spans="1:9" s="1" customFormat="1" ht="6.75" customHeight="1" x14ac:dyDescent="0.2">
      <c r="A15" s="147"/>
      <c r="B15" s="45"/>
      <c r="C15" s="43"/>
      <c r="D15" s="106"/>
      <c r="E15" s="44"/>
      <c r="F15" s="106"/>
      <c r="G15" s="106"/>
      <c r="H15" s="106"/>
      <c r="I15" s="114"/>
    </row>
    <row r="16" spans="1:9" s="1" customFormat="1" ht="24" x14ac:dyDescent="0.2">
      <c r="A16" s="147"/>
      <c r="B16" s="45"/>
      <c r="C16" s="43" t="s">
        <v>456</v>
      </c>
      <c r="D16" s="106"/>
      <c r="E16" s="44"/>
      <c r="F16" s="106"/>
      <c r="G16" s="106"/>
      <c r="H16" s="106"/>
      <c r="I16" s="114"/>
    </row>
    <row r="17" spans="1:9" s="1" customFormat="1" ht="12" x14ac:dyDescent="0.2">
      <c r="A17" s="147"/>
      <c r="B17" s="45"/>
      <c r="C17" s="47" t="s">
        <v>561</v>
      </c>
      <c r="D17" s="49"/>
      <c r="E17" s="44"/>
      <c r="F17" s="106" t="s">
        <v>129</v>
      </c>
      <c r="G17" s="106"/>
      <c r="H17" s="49"/>
      <c r="I17" s="114"/>
    </row>
    <row r="18" spans="1:9" s="1" customFormat="1" ht="12" x14ac:dyDescent="0.2">
      <c r="A18" s="147"/>
      <c r="B18" s="45"/>
      <c r="C18" s="47" t="s">
        <v>562</v>
      </c>
      <c r="D18" s="49"/>
      <c r="E18" s="44"/>
      <c r="F18" s="106" t="s">
        <v>78</v>
      </c>
      <c r="G18" s="106"/>
      <c r="H18" s="49"/>
      <c r="I18" s="114"/>
    </row>
    <row r="19" spans="1:9" s="1" customFormat="1" ht="12" x14ac:dyDescent="0.2">
      <c r="A19" s="147"/>
      <c r="B19" s="45"/>
      <c r="C19" s="47" t="s">
        <v>24</v>
      </c>
      <c r="D19" s="49"/>
      <c r="E19" s="44"/>
      <c r="F19" s="106" t="s">
        <v>79</v>
      </c>
      <c r="G19" s="106"/>
      <c r="H19" s="49"/>
      <c r="I19" s="114"/>
    </row>
    <row r="20" spans="1:9" s="1" customFormat="1" ht="12" x14ac:dyDescent="0.2">
      <c r="A20" s="147"/>
      <c r="B20" s="45"/>
      <c r="C20" s="47" t="s">
        <v>130</v>
      </c>
      <c r="D20" s="49"/>
      <c r="E20" s="44"/>
      <c r="F20" s="106" t="s">
        <v>89</v>
      </c>
      <c r="G20" s="106"/>
      <c r="H20" s="49"/>
      <c r="I20" s="114"/>
    </row>
    <row r="21" spans="1:9" s="1" customFormat="1" ht="6.75" customHeight="1" x14ac:dyDescent="0.2">
      <c r="A21" s="147"/>
      <c r="B21" s="45"/>
      <c r="C21" s="43"/>
      <c r="D21" s="106"/>
      <c r="E21" s="44"/>
      <c r="F21" s="106"/>
      <c r="G21" s="106"/>
      <c r="H21" s="106"/>
      <c r="I21" s="114"/>
    </row>
    <row r="22" spans="1:9" s="1" customFormat="1" ht="12" x14ac:dyDescent="0.2">
      <c r="A22" s="147"/>
      <c r="B22" s="45"/>
      <c r="C22" s="44" t="s">
        <v>38</v>
      </c>
      <c r="D22" s="106"/>
      <c r="E22" s="44"/>
      <c r="F22" s="106"/>
      <c r="G22" s="106"/>
      <c r="H22" s="106"/>
      <c r="I22" s="114"/>
    </row>
    <row r="23" spans="1:9" s="1" customFormat="1" ht="12" x14ac:dyDescent="0.2">
      <c r="A23" s="147"/>
      <c r="B23" s="45"/>
      <c r="C23" s="48" t="s">
        <v>147</v>
      </c>
      <c r="D23" s="49"/>
      <c r="E23" s="44"/>
      <c r="F23" s="106">
        <v>3</v>
      </c>
      <c r="G23" s="106"/>
      <c r="H23" s="49"/>
      <c r="I23" s="114"/>
    </row>
    <row r="24" spans="1:9" s="1" customFormat="1" ht="12" x14ac:dyDescent="0.2">
      <c r="A24" s="147"/>
      <c r="B24" s="45"/>
      <c r="C24" s="48" t="s">
        <v>30</v>
      </c>
      <c r="D24" s="49"/>
      <c r="E24" s="44"/>
      <c r="F24" s="106">
        <v>4</v>
      </c>
      <c r="G24" s="106"/>
      <c r="H24" s="49"/>
      <c r="I24" s="114"/>
    </row>
    <row r="25" spans="1:9" s="1" customFormat="1" ht="12" x14ac:dyDescent="0.2">
      <c r="A25" s="147"/>
      <c r="B25" s="45"/>
      <c r="C25" s="48" t="s">
        <v>436</v>
      </c>
      <c r="D25" s="49"/>
      <c r="E25" s="44"/>
      <c r="F25" s="106">
        <v>5</v>
      </c>
      <c r="G25" s="106"/>
      <c r="H25" s="49"/>
      <c r="I25" s="114"/>
    </row>
    <row r="26" spans="1:9" s="1" customFormat="1" ht="12" x14ac:dyDescent="0.2">
      <c r="A26" s="147"/>
      <c r="B26" s="45"/>
      <c r="C26" s="48" t="s">
        <v>396</v>
      </c>
      <c r="D26" s="49"/>
      <c r="E26" s="44"/>
      <c r="F26" s="312">
        <v>6</v>
      </c>
      <c r="G26" s="312"/>
      <c r="H26" s="49"/>
      <c r="I26" s="114"/>
    </row>
    <row r="27" spans="1:9" s="1" customFormat="1" ht="6.75" customHeight="1" x14ac:dyDescent="0.2">
      <c r="A27" s="147"/>
      <c r="B27" s="45"/>
      <c r="C27" s="43"/>
      <c r="D27" s="392"/>
      <c r="E27" s="44"/>
      <c r="F27" s="392"/>
      <c r="G27" s="392"/>
      <c r="H27" s="392"/>
      <c r="I27" s="114"/>
    </row>
    <row r="28" spans="1:9" s="1" customFormat="1" ht="24" x14ac:dyDescent="0.2">
      <c r="A28" s="147"/>
      <c r="B28" s="45"/>
      <c r="C28" s="43" t="s">
        <v>54</v>
      </c>
      <c r="D28" s="49"/>
      <c r="E28" s="44"/>
      <c r="F28" s="106">
        <v>7</v>
      </c>
      <c r="G28" s="106"/>
      <c r="H28" s="49"/>
      <c r="I28" s="114"/>
    </row>
    <row r="29" spans="1:9" s="1" customFormat="1" ht="6.75" customHeight="1" x14ac:dyDescent="0.2">
      <c r="A29" s="147"/>
      <c r="B29" s="45"/>
      <c r="C29" s="43"/>
      <c r="D29" s="106"/>
      <c r="E29" s="44"/>
      <c r="F29" s="106"/>
      <c r="G29" s="106"/>
      <c r="H29" s="106"/>
      <c r="I29" s="114"/>
    </row>
    <row r="30" spans="1:9" s="1" customFormat="1" ht="24" x14ac:dyDescent="0.2">
      <c r="A30" s="147"/>
      <c r="B30" s="45"/>
      <c r="C30" s="43" t="s">
        <v>53</v>
      </c>
      <c r="D30" s="49"/>
      <c r="E30" s="44"/>
      <c r="F30" s="106">
        <v>8</v>
      </c>
      <c r="G30" s="106"/>
      <c r="H30" s="49"/>
      <c r="I30" s="114"/>
    </row>
    <row r="31" spans="1:9" s="1" customFormat="1" ht="6.75" customHeight="1" x14ac:dyDescent="0.2">
      <c r="A31" s="147"/>
      <c r="B31" s="45"/>
      <c r="C31" s="43"/>
      <c r="D31" s="106"/>
      <c r="E31" s="44"/>
      <c r="F31" s="106"/>
      <c r="G31" s="106"/>
      <c r="H31" s="106"/>
      <c r="I31" s="114"/>
    </row>
    <row r="32" spans="1:9" s="1" customFormat="1" ht="12" x14ac:dyDescent="0.2">
      <c r="A32" s="147"/>
      <c r="B32" s="45"/>
      <c r="C32" s="43" t="s">
        <v>458</v>
      </c>
      <c r="D32" s="49"/>
      <c r="E32" s="44"/>
      <c r="F32" s="106">
        <v>9</v>
      </c>
      <c r="G32" s="106"/>
      <c r="H32" s="49"/>
      <c r="I32" s="114"/>
    </row>
    <row r="33" spans="1:9" s="1" customFormat="1" ht="6.75" customHeight="1" x14ac:dyDescent="0.2">
      <c r="A33" s="147"/>
      <c r="B33" s="45"/>
      <c r="C33" s="43"/>
      <c r="D33" s="106"/>
      <c r="E33" s="44"/>
      <c r="F33" s="106"/>
      <c r="G33" s="106"/>
      <c r="H33" s="106"/>
      <c r="I33" s="114"/>
    </row>
    <row r="34" spans="1:9" s="1" customFormat="1" ht="12" x14ac:dyDescent="0.2">
      <c r="A34" s="147"/>
      <c r="B34" s="45"/>
      <c r="C34" s="43" t="s">
        <v>457</v>
      </c>
      <c r="D34" s="49"/>
      <c r="E34" s="44"/>
      <c r="F34" s="312">
        <v>9</v>
      </c>
      <c r="G34" s="312"/>
      <c r="H34" s="49"/>
      <c r="I34" s="114"/>
    </row>
    <row r="35" spans="1:9" s="1" customFormat="1" ht="6.75" customHeight="1" x14ac:dyDescent="0.2">
      <c r="A35" s="147"/>
      <c r="B35" s="45"/>
      <c r="C35" s="43"/>
      <c r="D35" s="312"/>
      <c r="E35" s="44"/>
      <c r="F35" s="312"/>
      <c r="G35" s="312"/>
      <c r="H35" s="312"/>
      <c r="I35" s="114"/>
    </row>
    <row r="36" spans="1:9" s="1" customFormat="1" ht="12" x14ac:dyDescent="0.2">
      <c r="A36" s="147"/>
      <c r="B36" s="45"/>
      <c r="C36" s="43" t="s">
        <v>309</v>
      </c>
      <c r="D36" s="49"/>
      <c r="E36" s="44"/>
      <c r="F36" s="312">
        <v>9</v>
      </c>
      <c r="G36" s="312"/>
      <c r="H36" s="49"/>
      <c r="I36" s="114"/>
    </row>
    <row r="37" spans="1:9" s="1" customFormat="1" ht="6.75" customHeight="1" x14ac:dyDescent="0.2">
      <c r="A37" s="147"/>
      <c r="B37" s="45"/>
      <c r="C37" s="43"/>
      <c r="D37" s="312"/>
      <c r="E37" s="44"/>
      <c r="F37" s="312"/>
      <c r="G37" s="312"/>
      <c r="H37" s="312"/>
      <c r="I37" s="114"/>
    </row>
    <row r="38" spans="1:9" s="1" customFormat="1" ht="12" x14ac:dyDescent="0.2">
      <c r="A38" s="147"/>
      <c r="B38" s="45"/>
      <c r="C38" s="43" t="s">
        <v>459</v>
      </c>
      <c r="D38" s="49"/>
      <c r="E38" s="44"/>
      <c r="F38" s="312">
        <v>10</v>
      </c>
      <c r="G38" s="312"/>
      <c r="H38" s="49"/>
      <c r="I38" s="114"/>
    </row>
    <row r="39" spans="1:9" s="1" customFormat="1" ht="12" x14ac:dyDescent="0.2">
      <c r="A39" s="147"/>
      <c r="B39" s="45"/>
      <c r="C39" s="43" t="s">
        <v>503</v>
      </c>
      <c r="D39" s="417"/>
      <c r="E39" s="44"/>
      <c r="F39" s="421" t="s">
        <v>504</v>
      </c>
      <c r="G39" s="421"/>
      <c r="H39" s="417"/>
      <c r="I39" s="114"/>
    </row>
    <row r="40" spans="1:9" s="1" customFormat="1" ht="6.75" customHeight="1" x14ac:dyDescent="0.2">
      <c r="A40" s="147"/>
      <c r="B40" s="45"/>
      <c r="C40" s="43"/>
      <c r="D40" s="312"/>
      <c r="E40" s="44"/>
      <c r="F40" s="312"/>
      <c r="G40" s="312"/>
      <c r="H40" s="312"/>
      <c r="I40" s="114"/>
    </row>
    <row r="41" spans="1:9" s="1" customFormat="1" ht="12" x14ac:dyDescent="0.2">
      <c r="A41" s="147"/>
      <c r="B41" s="45"/>
      <c r="C41" s="43" t="s">
        <v>460</v>
      </c>
      <c r="D41" s="49"/>
      <c r="E41" s="44"/>
      <c r="F41" s="312">
        <v>11</v>
      </c>
      <c r="G41" s="312"/>
      <c r="H41" s="49"/>
      <c r="I41" s="114"/>
    </row>
    <row r="42" spans="1:9" s="1" customFormat="1" ht="6.75" customHeight="1" x14ac:dyDescent="0.2">
      <c r="A42" s="147"/>
      <c r="B42" s="45"/>
      <c r="C42" s="43"/>
      <c r="D42" s="312"/>
      <c r="E42" s="44"/>
      <c r="F42" s="312"/>
      <c r="G42" s="312"/>
      <c r="H42" s="312"/>
      <c r="I42" s="114"/>
    </row>
    <row r="43" spans="1:9" s="1" customFormat="1" ht="12" x14ac:dyDescent="0.2">
      <c r="A43" s="147"/>
      <c r="B43" s="45"/>
      <c r="C43" s="43" t="s">
        <v>48</v>
      </c>
      <c r="D43" s="49"/>
      <c r="E43" s="44"/>
      <c r="F43" s="106">
        <v>12</v>
      </c>
      <c r="G43" s="106"/>
      <c r="H43" s="49"/>
      <c r="I43" s="114"/>
    </row>
    <row r="44" spans="1:9" s="1" customFormat="1" ht="6.75" customHeight="1" x14ac:dyDescent="0.2">
      <c r="A44" s="147"/>
      <c r="B44" s="45"/>
      <c r="C44" s="43"/>
      <c r="D44" s="106"/>
      <c r="E44" s="44"/>
      <c r="F44" s="106"/>
      <c r="G44" s="106"/>
      <c r="H44" s="106"/>
      <c r="I44" s="114"/>
    </row>
    <row r="45" spans="1:9" s="1" customFormat="1" ht="12" x14ac:dyDescent="0.2">
      <c r="A45" s="147"/>
      <c r="B45" s="45"/>
      <c r="C45" s="43" t="s">
        <v>505</v>
      </c>
      <c r="D45" s="50"/>
      <c r="E45" s="44"/>
      <c r="F45" s="321"/>
      <c r="G45" s="321"/>
      <c r="H45" s="50"/>
      <c r="I45" s="114"/>
    </row>
    <row r="46" spans="1:9" s="1" customFormat="1" ht="12" x14ac:dyDescent="0.2">
      <c r="A46" s="147"/>
      <c r="B46" s="45"/>
      <c r="C46" s="332" t="s">
        <v>506</v>
      </c>
      <c r="D46" s="49"/>
      <c r="E46" s="44"/>
      <c r="F46" s="312">
        <v>20</v>
      </c>
      <c r="G46" s="312"/>
      <c r="H46" s="49"/>
      <c r="I46" s="114"/>
    </row>
    <row r="47" spans="1:9" s="1" customFormat="1" ht="12" x14ac:dyDescent="0.2">
      <c r="A47" s="147"/>
      <c r="B47" s="45"/>
      <c r="C47" s="332" t="s">
        <v>513</v>
      </c>
      <c r="D47" s="417"/>
      <c r="E47" s="44"/>
      <c r="F47" s="421" t="s">
        <v>514</v>
      </c>
      <c r="G47" s="421"/>
      <c r="H47" s="417"/>
      <c r="I47" s="114"/>
    </row>
    <row r="48" spans="1:9" s="1" customFormat="1" ht="12" x14ac:dyDescent="0.2">
      <c r="A48" s="147"/>
      <c r="B48" s="45"/>
      <c r="C48" s="332" t="s">
        <v>515</v>
      </c>
      <c r="D48" s="417"/>
      <c r="E48" s="44"/>
      <c r="F48" s="421" t="s">
        <v>516</v>
      </c>
      <c r="G48" s="421"/>
      <c r="H48" s="417"/>
      <c r="I48" s="114"/>
    </row>
    <row r="49" spans="1:9" s="1" customFormat="1" ht="12" x14ac:dyDescent="0.2">
      <c r="A49" s="147"/>
      <c r="B49" s="45"/>
      <c r="C49" s="332" t="s">
        <v>225</v>
      </c>
      <c r="D49" s="49"/>
      <c r="E49" s="44"/>
      <c r="F49" s="312">
        <v>21</v>
      </c>
      <c r="G49" s="312"/>
      <c r="H49" s="49"/>
      <c r="I49" s="114"/>
    </row>
    <row r="50" spans="1:9" s="1" customFormat="1" ht="12" x14ac:dyDescent="0.2">
      <c r="A50" s="147"/>
      <c r="B50" s="45"/>
      <c r="C50" s="332" t="s">
        <v>139</v>
      </c>
      <c r="D50" s="49"/>
      <c r="E50" s="44"/>
      <c r="F50" s="312">
        <v>22</v>
      </c>
      <c r="G50" s="312"/>
      <c r="H50" s="49"/>
      <c r="I50" s="114"/>
    </row>
    <row r="51" spans="1:9" s="1" customFormat="1" ht="12" x14ac:dyDescent="0.2">
      <c r="A51" s="147"/>
      <c r="B51" s="45"/>
      <c r="C51" s="332" t="s">
        <v>140</v>
      </c>
      <c r="D51" s="49"/>
      <c r="E51" s="44"/>
      <c r="F51" s="312">
        <v>23</v>
      </c>
      <c r="G51" s="312"/>
      <c r="H51" s="49"/>
      <c r="I51" s="114"/>
    </row>
    <row r="52" spans="1:9" s="1" customFormat="1" ht="12" x14ac:dyDescent="0.2">
      <c r="A52" s="147"/>
      <c r="B52" s="45"/>
      <c r="C52" s="332" t="s">
        <v>507</v>
      </c>
      <c r="D52" s="49"/>
      <c r="E52" s="44"/>
      <c r="F52" s="312">
        <v>24</v>
      </c>
      <c r="G52" s="312"/>
      <c r="H52" s="49"/>
      <c r="I52" s="114"/>
    </row>
    <row r="53" spans="1:9" s="1" customFormat="1" ht="12" x14ac:dyDescent="0.2">
      <c r="A53" s="147"/>
      <c r="B53" s="45"/>
      <c r="C53" s="332" t="s">
        <v>404</v>
      </c>
      <c r="D53" s="49"/>
      <c r="E53" s="44"/>
      <c r="F53" s="312">
        <v>25</v>
      </c>
      <c r="G53" s="312"/>
      <c r="H53" s="49"/>
      <c r="I53" s="114"/>
    </row>
    <row r="54" spans="1:9" s="1" customFormat="1" ht="7.5" customHeight="1" x14ac:dyDescent="0.2">
      <c r="A54" s="147"/>
      <c r="B54" s="45"/>
      <c r="C54" s="332"/>
      <c r="D54" s="50"/>
      <c r="E54" s="44"/>
      <c r="F54" s="312"/>
      <c r="G54" s="312"/>
      <c r="H54" s="50"/>
      <c r="I54" s="114"/>
    </row>
    <row r="55" spans="1:9" s="1" customFormat="1" ht="12" x14ac:dyDescent="0.2">
      <c r="A55" s="147"/>
      <c r="B55" s="45"/>
      <c r="C55" s="333" t="s">
        <v>508</v>
      </c>
      <c r="I55" s="114"/>
    </row>
    <row r="56" spans="1:9" s="1" customFormat="1" ht="12" x14ac:dyDescent="0.2">
      <c r="A56" s="147"/>
      <c r="B56" s="45"/>
      <c r="C56" s="332" t="s">
        <v>509</v>
      </c>
      <c r="D56" s="49"/>
      <c r="E56" s="44"/>
      <c r="F56" s="312">
        <v>26</v>
      </c>
      <c r="G56" s="312"/>
      <c r="H56" s="49"/>
      <c r="I56" s="114"/>
    </row>
    <row r="57" spans="1:9" s="1" customFormat="1" ht="12" x14ac:dyDescent="0.2">
      <c r="A57" s="147"/>
      <c r="B57" s="45"/>
      <c r="C57" s="332" t="s">
        <v>510</v>
      </c>
      <c r="D57" s="49"/>
      <c r="E57" s="44"/>
      <c r="F57" s="312">
        <v>27</v>
      </c>
      <c r="G57" s="312"/>
      <c r="H57" s="49"/>
      <c r="I57" s="114"/>
    </row>
    <row r="58" spans="1:9" s="1" customFormat="1" ht="24" x14ac:dyDescent="0.2">
      <c r="A58" s="147"/>
      <c r="B58" s="45"/>
      <c r="C58" s="332" t="s">
        <v>511</v>
      </c>
      <c r="D58" s="49"/>
      <c r="E58" s="44"/>
      <c r="F58" s="312">
        <v>28</v>
      </c>
      <c r="G58" s="312"/>
      <c r="H58" s="49"/>
      <c r="I58" s="114"/>
    </row>
    <row r="59" spans="1:9" s="1" customFormat="1" ht="12" x14ac:dyDescent="0.2">
      <c r="A59" s="147"/>
      <c r="B59" s="45"/>
      <c r="C59" s="332" t="s">
        <v>300</v>
      </c>
      <c r="D59" s="49"/>
      <c r="E59" s="44"/>
      <c r="F59" s="312">
        <v>29</v>
      </c>
      <c r="G59" s="312"/>
      <c r="H59" s="49"/>
      <c r="I59" s="114"/>
    </row>
    <row r="60" spans="1:9" s="1" customFormat="1" ht="6.75" customHeight="1" x14ac:dyDescent="0.2">
      <c r="A60" s="147"/>
      <c r="B60" s="45"/>
      <c r="C60" s="43"/>
      <c r="D60" s="106"/>
      <c r="E60" s="44"/>
      <c r="F60" s="106"/>
      <c r="G60" s="106"/>
      <c r="H60" s="106"/>
      <c r="I60" s="114"/>
    </row>
    <row r="61" spans="1:9" s="1" customFormat="1" ht="12" x14ac:dyDescent="0.2">
      <c r="A61" s="147"/>
      <c r="B61" s="45"/>
      <c r="C61" s="43" t="s">
        <v>131</v>
      </c>
      <c r="D61" s="49"/>
      <c r="E61" s="44"/>
      <c r="F61" s="312">
        <v>30</v>
      </c>
      <c r="G61" s="312"/>
      <c r="H61" s="49"/>
      <c r="I61" s="114"/>
    </row>
    <row r="62" spans="1:9" s="1" customFormat="1" ht="6.75" customHeight="1" x14ac:dyDescent="0.2">
      <c r="A62" s="147"/>
      <c r="B62" s="45"/>
      <c r="C62" s="43"/>
      <c r="D62" s="312"/>
      <c r="E62" s="44"/>
      <c r="F62" s="312"/>
      <c r="G62" s="312"/>
      <c r="H62" s="312"/>
      <c r="I62" s="114"/>
    </row>
    <row r="63" spans="1:9" s="1" customFormat="1" ht="24" x14ac:dyDescent="0.2">
      <c r="A63" s="147"/>
      <c r="B63" s="45"/>
      <c r="C63" s="43" t="s">
        <v>461</v>
      </c>
      <c r="D63" s="49"/>
      <c r="E63" s="44"/>
      <c r="F63" s="106">
        <v>31</v>
      </c>
      <c r="G63" s="106"/>
      <c r="H63" s="49"/>
      <c r="I63" s="114"/>
    </row>
    <row r="64" spans="1:9" s="1" customFormat="1" ht="6.75" customHeight="1" x14ac:dyDescent="0.2">
      <c r="A64" s="148"/>
      <c r="B64" s="149"/>
      <c r="C64" s="150"/>
      <c r="D64" s="46"/>
      <c r="E64" s="151"/>
      <c r="F64" s="46"/>
      <c r="G64" s="46"/>
      <c r="H64" s="46"/>
      <c r="I64" s="152"/>
    </row>
  </sheetData>
  <mergeCells count="2">
    <mergeCell ref="B3:H3"/>
    <mergeCell ref="D5:H5"/>
  </mergeCells>
  <pageMargins left="0.25" right="0.25" top="0.5" bottom="0.5" header="0.25" footer="0.25"/>
  <pageSetup paperSize="5" orientation="portrait" r:id="rId1"/>
  <headerFooter alignWithMargins="0">
    <oddFooter xml:space="preserve">&amp;C&amp;8&amp;A&amp;R&amp;8P 04 909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workbookViewId="0">
      <selection activeCell="C8" sqref="C8"/>
    </sheetView>
  </sheetViews>
  <sheetFormatPr defaultRowHeight="12.75" x14ac:dyDescent="0.2"/>
  <cols>
    <col min="1" max="1" width="1.7109375" style="181" customWidth="1"/>
    <col min="2" max="2" width="37" style="177" customWidth="1"/>
    <col min="3" max="3" width="11" style="179" customWidth="1"/>
    <col min="4" max="6" width="15.85546875" style="181" customWidth="1"/>
    <col min="7" max="7" width="1.5703125" style="181" customWidth="1"/>
    <col min="8" max="16384" width="9.140625" style="181"/>
  </cols>
  <sheetData>
    <row r="1" spans="1:15" s="6" customFormat="1" ht="5.25" customHeight="1" x14ac:dyDescent="0.2">
      <c r="A1" s="11"/>
      <c r="B1" s="253"/>
      <c r="C1" s="253"/>
      <c r="D1" s="253"/>
      <c r="E1" s="253"/>
      <c r="F1" s="278"/>
      <c r="G1" s="279"/>
      <c r="H1" s="10"/>
      <c r="I1" s="10"/>
      <c r="J1" s="7"/>
      <c r="K1" s="7"/>
      <c r="L1" s="10"/>
      <c r="M1" s="10"/>
      <c r="N1" s="10"/>
      <c r="O1" s="10"/>
    </row>
    <row r="2" spans="1:15" s="177" customFormat="1" ht="18" x14ac:dyDescent="0.25">
      <c r="A2" s="258"/>
      <c r="B2" s="293">
        <f>'Pg 1 ID + Declaration'!G5</f>
        <v>0</v>
      </c>
      <c r="C2" s="296"/>
      <c r="D2" s="271"/>
      <c r="E2" s="271"/>
      <c r="F2" s="266"/>
      <c r="G2" s="272"/>
    </row>
    <row r="3" spans="1:15" s="178" customFormat="1" ht="15.75" x14ac:dyDescent="0.25">
      <c r="A3" s="254"/>
      <c r="B3" s="256" t="s">
        <v>470</v>
      </c>
      <c r="C3" s="297"/>
      <c r="D3" s="273"/>
      <c r="E3" s="273"/>
      <c r="F3" s="274"/>
      <c r="G3" s="257"/>
    </row>
    <row r="4" spans="1:15" s="187" customFormat="1" x14ac:dyDescent="0.2">
      <c r="A4" s="373"/>
      <c r="B4" s="268" t="s">
        <v>311</v>
      </c>
      <c r="C4" s="295"/>
      <c r="D4" s="269"/>
      <c r="E4" s="269"/>
      <c r="F4" s="374"/>
      <c r="G4" s="375"/>
    </row>
    <row r="5" spans="1:15" s="187" customFormat="1" ht="12.75" customHeight="1" x14ac:dyDescent="0.2">
      <c r="A5" s="277"/>
      <c r="B5" s="317" t="s">
        <v>314</v>
      </c>
      <c r="C5" s="262"/>
      <c r="D5" s="185"/>
      <c r="E5" s="185"/>
      <c r="F5" s="184"/>
      <c r="G5" s="282"/>
    </row>
    <row r="6" spans="1:15" s="187" customFormat="1" ht="13.5" customHeight="1" x14ac:dyDescent="0.2">
      <c r="A6" s="277"/>
      <c r="B6" s="317" t="s">
        <v>315</v>
      </c>
      <c r="C6" s="262"/>
      <c r="D6" s="185"/>
      <c r="E6" s="185"/>
      <c r="F6" s="184"/>
      <c r="G6" s="282"/>
    </row>
    <row r="7" spans="1:15" s="187" customFormat="1" ht="13.5" customHeight="1" x14ac:dyDescent="0.2">
      <c r="A7" s="376"/>
      <c r="B7" s="377" t="s">
        <v>490</v>
      </c>
      <c r="C7" s="298"/>
      <c r="D7" s="276"/>
      <c r="E7" s="276"/>
      <c r="F7" s="276"/>
      <c r="G7" s="378"/>
      <c r="H7" s="261"/>
    </row>
    <row r="8" spans="1:15" s="186" customFormat="1" ht="25.5" x14ac:dyDescent="0.2">
      <c r="A8" s="258"/>
      <c r="B8" s="186" t="s">
        <v>240</v>
      </c>
      <c r="C8" s="190"/>
      <c r="D8" s="280">
        <f>'Pg 1 ID + Declaration'!E12</f>
        <v>44562</v>
      </c>
      <c r="E8" s="280">
        <f>'Pg 1 ID + Declaration'!H12</f>
        <v>44926</v>
      </c>
      <c r="F8" s="281" t="s">
        <v>213</v>
      </c>
      <c r="G8" s="272"/>
    </row>
    <row r="9" spans="1:15" ht="25.5" customHeight="1" x14ac:dyDescent="0.2">
      <c r="A9" s="259"/>
      <c r="B9" s="186" t="s">
        <v>174</v>
      </c>
      <c r="C9" s="454" t="s">
        <v>471</v>
      </c>
      <c r="D9" s="320"/>
      <c r="E9" s="320"/>
      <c r="F9" s="187"/>
      <c r="G9" s="260"/>
    </row>
    <row r="10" spans="1:15" x14ac:dyDescent="0.2">
      <c r="A10" s="259"/>
      <c r="B10" s="186" t="s">
        <v>138</v>
      </c>
      <c r="C10" s="190"/>
      <c r="D10" s="320"/>
      <c r="E10" s="320"/>
      <c r="F10" s="187"/>
      <c r="G10" s="260"/>
    </row>
    <row r="11" spans="1:15" x14ac:dyDescent="0.2">
      <c r="A11" s="259"/>
      <c r="B11" s="261" t="s">
        <v>226</v>
      </c>
      <c r="C11" s="262">
        <v>20</v>
      </c>
      <c r="D11" s="432">
        <f>'20 Cash &amp; Equiv'!I47</f>
        <v>0</v>
      </c>
      <c r="E11" s="432">
        <f>'20 Cash &amp; Equiv'!J47</f>
        <v>0</v>
      </c>
      <c r="F11" s="433">
        <f t="shared" ref="F11:F14" si="0">D11-E11</f>
        <v>0</v>
      </c>
      <c r="G11" s="260"/>
    </row>
    <row r="12" spans="1:15" x14ac:dyDescent="0.2">
      <c r="A12" s="259"/>
      <c r="B12" s="187" t="s">
        <v>225</v>
      </c>
      <c r="C12" s="320">
        <v>21</v>
      </c>
      <c r="D12" s="432">
        <f>'21 Receivables'!G69</f>
        <v>0</v>
      </c>
      <c r="E12" s="432">
        <f>'21 Receivables'!H69</f>
        <v>0</v>
      </c>
      <c r="F12" s="433">
        <f t="shared" si="0"/>
        <v>0</v>
      </c>
      <c r="G12" s="260"/>
    </row>
    <row r="13" spans="1:15" x14ac:dyDescent="0.2">
      <c r="A13" s="259"/>
      <c r="B13" s="187" t="s">
        <v>139</v>
      </c>
      <c r="C13" s="320">
        <v>22</v>
      </c>
      <c r="D13" s="432">
        <f>'22-23 Prepaids &amp; Other'!G16</f>
        <v>0</v>
      </c>
      <c r="E13" s="432">
        <f>'22-23 Prepaids &amp; Other'!H16</f>
        <v>0</v>
      </c>
      <c r="F13" s="433">
        <f t="shared" ref="F13" si="1">D13-E13</f>
        <v>0</v>
      </c>
      <c r="G13" s="260"/>
    </row>
    <row r="14" spans="1:15" x14ac:dyDescent="0.2">
      <c r="A14" s="259"/>
      <c r="B14" s="187" t="s">
        <v>140</v>
      </c>
      <c r="C14" s="320">
        <v>23</v>
      </c>
      <c r="D14" s="432">
        <f>'22-23 Prepaids &amp; Other'!G40</f>
        <v>0</v>
      </c>
      <c r="E14" s="432">
        <f>'22-23 Prepaids &amp; Other'!H40</f>
        <v>0</v>
      </c>
      <c r="F14" s="433">
        <f t="shared" si="0"/>
        <v>0</v>
      </c>
      <c r="G14" s="260"/>
    </row>
    <row r="15" spans="1:15" x14ac:dyDescent="0.2">
      <c r="A15" s="259"/>
      <c r="B15" s="187"/>
      <c r="C15" s="320"/>
      <c r="D15" s="434">
        <f>SUM(D11:D14)</f>
        <v>0</v>
      </c>
      <c r="E15" s="434">
        <f>SUM(E11:E14)</f>
        <v>0</v>
      </c>
      <c r="F15" s="434">
        <f>SUM(F11:F14)</f>
        <v>0</v>
      </c>
      <c r="G15" s="260"/>
    </row>
    <row r="16" spans="1:15" x14ac:dyDescent="0.2">
      <c r="A16" s="259"/>
      <c r="B16" s="186" t="s">
        <v>524</v>
      </c>
      <c r="C16" s="320"/>
      <c r="D16" s="435"/>
      <c r="E16" s="435"/>
      <c r="F16" s="435"/>
      <c r="G16" s="260"/>
    </row>
    <row r="17" spans="1:7" x14ac:dyDescent="0.2">
      <c r="A17" s="259"/>
      <c r="B17" s="261" t="s">
        <v>283</v>
      </c>
      <c r="C17" s="320">
        <v>24</v>
      </c>
      <c r="D17" s="435">
        <f>'24 Loans Rec'!J48</f>
        <v>0</v>
      </c>
      <c r="E17" s="435">
        <f>'24 Loans Rec'!D48</f>
        <v>0</v>
      </c>
      <c r="F17" s="433">
        <f t="shared" ref="F17" si="2">D17-E17</f>
        <v>0</v>
      </c>
      <c r="G17" s="260"/>
    </row>
    <row r="18" spans="1:7" s="177" customFormat="1" x14ac:dyDescent="0.2">
      <c r="A18" s="258"/>
      <c r="B18" s="261"/>
      <c r="C18" s="190"/>
      <c r="D18" s="436"/>
      <c r="E18" s="436"/>
      <c r="F18" s="436"/>
      <c r="G18" s="272"/>
    </row>
    <row r="19" spans="1:7" x14ac:dyDescent="0.2">
      <c r="A19" s="259"/>
      <c r="B19" s="186" t="s">
        <v>236</v>
      </c>
      <c r="C19" s="262">
        <v>25</v>
      </c>
      <c r="D19" s="435">
        <f>'25 Capital Assets'!J18</f>
        <v>0</v>
      </c>
      <c r="E19" s="435">
        <f>'25 Capital Assets'!D18</f>
        <v>0</v>
      </c>
      <c r="F19" s="433">
        <f t="shared" ref="F19" si="3">D19-E19</f>
        <v>0</v>
      </c>
      <c r="G19" s="260"/>
    </row>
    <row r="20" spans="1:7" ht="15.75" customHeight="1" thickBot="1" x14ac:dyDescent="0.25">
      <c r="A20" s="259"/>
      <c r="B20" s="186" t="s">
        <v>178</v>
      </c>
      <c r="C20" s="190"/>
      <c r="D20" s="437">
        <f>SUM(D15:D19)</f>
        <v>0</v>
      </c>
      <c r="E20" s="437">
        <f>SUM(E15:E19)</f>
        <v>0</v>
      </c>
      <c r="F20" s="437">
        <f>SUM(F15:F19)</f>
        <v>0</v>
      </c>
      <c r="G20" s="260"/>
    </row>
    <row r="21" spans="1:7" ht="25.5" customHeight="1" x14ac:dyDescent="0.2">
      <c r="A21" s="259"/>
      <c r="B21" s="186" t="s">
        <v>179</v>
      </c>
      <c r="C21" s="190"/>
      <c r="D21" s="435"/>
      <c r="E21" s="435"/>
      <c r="F21" s="433"/>
      <c r="G21" s="260"/>
    </row>
    <row r="22" spans="1:7" x14ac:dyDescent="0.2">
      <c r="A22" s="259"/>
      <c r="B22" s="186" t="s">
        <v>472</v>
      </c>
      <c r="C22" s="190"/>
      <c r="D22" s="435"/>
      <c r="E22" s="435"/>
      <c r="F22" s="433"/>
      <c r="G22" s="260"/>
    </row>
    <row r="23" spans="1:7" x14ac:dyDescent="0.2">
      <c r="A23" s="259"/>
      <c r="B23" s="261" t="s">
        <v>180</v>
      </c>
      <c r="C23" s="262">
        <v>26</v>
      </c>
      <c r="D23" s="435">
        <f>'26 Bank Indebtedness'!D45</f>
        <v>0</v>
      </c>
      <c r="E23" s="435">
        <f>'26 Bank Indebtedness'!E45</f>
        <v>0</v>
      </c>
      <c r="F23" s="433">
        <f>D23-E23</f>
        <v>0</v>
      </c>
      <c r="G23" s="260"/>
    </row>
    <row r="24" spans="1:7" x14ac:dyDescent="0.2">
      <c r="A24" s="259"/>
      <c r="B24" s="187" t="s">
        <v>232</v>
      </c>
      <c r="C24" s="320">
        <v>27</v>
      </c>
      <c r="D24" s="435">
        <f>'27 Payables'!G73</f>
        <v>0</v>
      </c>
      <c r="E24" s="435">
        <f>'27 Payables'!H73</f>
        <v>0</v>
      </c>
      <c r="F24" s="433">
        <f t="shared" ref="F24" si="4">D24-E24</f>
        <v>0</v>
      </c>
      <c r="G24" s="260"/>
    </row>
    <row r="25" spans="1:7" x14ac:dyDescent="0.2">
      <c r="A25" s="259"/>
      <c r="B25" s="261" t="s">
        <v>233</v>
      </c>
      <c r="C25" s="320">
        <v>28</v>
      </c>
      <c r="D25" s="435">
        <f>'28 Funds on Deposit'!G65</f>
        <v>0</v>
      </c>
      <c r="E25" s="435">
        <f>'28 Funds on Deposit'!H65</f>
        <v>0</v>
      </c>
      <c r="F25" s="433">
        <f>D25-E25</f>
        <v>0</v>
      </c>
      <c r="G25" s="260"/>
    </row>
    <row r="26" spans="1:7" x14ac:dyDescent="0.2">
      <c r="A26" s="259"/>
      <c r="B26" s="261"/>
      <c r="C26" s="262"/>
      <c r="D26" s="434">
        <f>SUM(D23:D25)</f>
        <v>0</v>
      </c>
      <c r="E26" s="434">
        <f t="shared" ref="E26:F26" si="5">SUM(E23:E25)</f>
        <v>0</v>
      </c>
      <c r="F26" s="434">
        <f t="shared" si="5"/>
        <v>0</v>
      </c>
      <c r="G26" s="260"/>
    </row>
    <row r="27" spans="1:7" x14ac:dyDescent="0.2">
      <c r="A27" s="259"/>
      <c r="B27" s="261"/>
      <c r="C27" s="262"/>
      <c r="D27" s="435"/>
      <c r="E27" s="435"/>
      <c r="F27" s="433"/>
      <c r="G27" s="260"/>
    </row>
    <row r="28" spans="1:7" x14ac:dyDescent="0.2">
      <c r="A28" s="259"/>
      <c r="B28" s="186" t="s">
        <v>300</v>
      </c>
      <c r="C28" s="262">
        <v>29</v>
      </c>
      <c r="D28" s="435">
        <f>'29 Loans Payable'!J58</f>
        <v>0</v>
      </c>
      <c r="E28" s="435">
        <f>'29 Loans Payable'!D58</f>
        <v>0</v>
      </c>
      <c r="F28" s="433">
        <f t="shared" ref="F28" si="6">D28-E28</f>
        <v>0</v>
      </c>
      <c r="G28" s="260"/>
    </row>
    <row r="29" spans="1:7" ht="15" customHeight="1" x14ac:dyDescent="0.2">
      <c r="A29" s="259"/>
      <c r="B29" s="186" t="s">
        <v>181</v>
      </c>
      <c r="C29" s="190"/>
      <c r="D29" s="438">
        <f>SUM(D26:D28)</f>
        <v>0</v>
      </c>
      <c r="E29" s="438">
        <f t="shared" ref="E29:F29" si="7">SUM(E26:E28)</f>
        <v>0</v>
      </c>
      <c r="F29" s="438">
        <f t="shared" si="7"/>
        <v>0</v>
      </c>
      <c r="G29" s="260"/>
    </row>
    <row r="30" spans="1:7" x14ac:dyDescent="0.2">
      <c r="A30" s="259"/>
      <c r="B30" s="186"/>
      <c r="C30" s="190"/>
      <c r="D30" s="435"/>
      <c r="E30" s="435"/>
      <c r="F30" s="435"/>
      <c r="G30" s="260"/>
    </row>
    <row r="31" spans="1:7" ht="15" customHeight="1" x14ac:dyDescent="0.2">
      <c r="A31" s="259"/>
      <c r="B31" s="186" t="s">
        <v>473</v>
      </c>
      <c r="C31" s="262" t="s">
        <v>345</v>
      </c>
      <c r="D31" s="435">
        <f>'Pg 2 Income Stmt'!G63</f>
        <v>0</v>
      </c>
      <c r="E31" s="435">
        <f>'Pg 2 Income Stmt'!G62</f>
        <v>0</v>
      </c>
      <c r="F31" s="435">
        <f>F20-F29</f>
        <v>0</v>
      </c>
      <c r="G31" s="260"/>
    </row>
    <row r="32" spans="1:7" ht="42" customHeight="1" thickBot="1" x14ac:dyDescent="0.25">
      <c r="A32" s="259"/>
      <c r="B32" s="185" t="s">
        <v>182</v>
      </c>
      <c r="C32" s="190"/>
      <c r="D32" s="437">
        <f>D29+D31</f>
        <v>0</v>
      </c>
      <c r="E32" s="437">
        <f>E29+E31</f>
        <v>0</v>
      </c>
      <c r="F32" s="437">
        <f>F29+F31</f>
        <v>0</v>
      </c>
      <c r="G32" s="260"/>
    </row>
    <row r="33" spans="1:7" ht="42" customHeight="1" x14ac:dyDescent="0.2">
      <c r="A33" s="259"/>
      <c r="B33" s="275" t="s">
        <v>305</v>
      </c>
      <c r="C33" s="190"/>
      <c r="D33" s="337" t="str">
        <f>IF(D20=D32,"Yes","No")</f>
        <v>Yes</v>
      </c>
      <c r="E33" s="337" t="str">
        <f>IF(E20=E32,"Yes","No")</f>
        <v>Yes</v>
      </c>
      <c r="F33" s="183"/>
      <c r="G33" s="260"/>
    </row>
    <row r="34" spans="1:7" ht="6" customHeight="1" x14ac:dyDescent="0.2">
      <c r="A34" s="263"/>
      <c r="B34" s="188"/>
      <c r="C34" s="189"/>
      <c r="D34" s="264"/>
      <c r="E34" s="264"/>
      <c r="F34" s="264"/>
      <c r="G34" s="265"/>
    </row>
  </sheetData>
  <sheetProtection sheet="1" objects="1" scenarios="1" selectLockedCells="1"/>
  <pageMargins left="0.25" right="0.25" top="0.5" bottom="0.5" header="0.25" footer="0.25"/>
  <pageSetup paperSize="5" orientation="portrait" r:id="rId1"/>
  <headerFooter scaleWithDoc="0" alignWithMargins="0">
    <oddFooter>&amp;C&amp;8&amp;A&amp;R&amp;8P 04 909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workbookViewId="0">
      <selection activeCell="C8" sqref="C8"/>
    </sheetView>
  </sheetViews>
  <sheetFormatPr defaultRowHeight="12.75" x14ac:dyDescent="0.2"/>
  <cols>
    <col min="1" max="1" width="1.7109375" style="181" customWidth="1"/>
    <col min="2" max="2" width="4.42578125" style="177" customWidth="1"/>
    <col min="3" max="3" width="51.140625" style="181" customWidth="1"/>
    <col min="4" max="4" width="14" style="181" customWidth="1"/>
    <col min="5" max="6" width="12.7109375" style="180" customWidth="1"/>
    <col min="7" max="7" width="1.7109375" style="181" customWidth="1"/>
    <col min="8" max="16384" width="9.140625" style="181"/>
  </cols>
  <sheetData>
    <row r="1" spans="1:8" ht="5.25" customHeight="1" x14ac:dyDescent="0.2">
      <c r="A1" s="267"/>
      <c r="B1" s="268"/>
      <c r="C1" s="291"/>
      <c r="D1" s="291"/>
      <c r="E1" s="292"/>
      <c r="F1" s="292"/>
      <c r="G1" s="270"/>
    </row>
    <row r="2" spans="1:8" s="177" customFormat="1" ht="18" x14ac:dyDescent="0.25">
      <c r="A2" s="258"/>
      <c r="B2" s="293">
        <f>'Pg 1 ID + Declaration'!G5</f>
        <v>0</v>
      </c>
      <c r="C2" s="186"/>
      <c r="D2" s="186"/>
      <c r="E2" s="190"/>
      <c r="F2" s="190"/>
      <c r="G2" s="272"/>
    </row>
    <row r="3" spans="1:8" s="178" customFormat="1" ht="15.75" x14ac:dyDescent="0.25">
      <c r="A3" s="254"/>
      <c r="B3" s="256" t="s">
        <v>353</v>
      </c>
      <c r="C3" s="256"/>
      <c r="D3" s="256"/>
      <c r="E3" s="255"/>
      <c r="F3" s="255"/>
      <c r="G3" s="257"/>
    </row>
    <row r="4" spans="1:8" s="187" customFormat="1" x14ac:dyDescent="0.2">
      <c r="A4" s="373"/>
      <c r="B4" s="268" t="s">
        <v>311</v>
      </c>
      <c r="C4" s="295"/>
      <c r="D4" s="295"/>
      <c r="E4" s="269"/>
      <c r="F4" s="269"/>
      <c r="G4" s="375"/>
    </row>
    <row r="5" spans="1:8" s="187" customFormat="1" ht="12.75" customHeight="1" x14ac:dyDescent="0.2">
      <c r="A5" s="277"/>
      <c r="B5" s="317" t="s">
        <v>314</v>
      </c>
      <c r="C5" s="262"/>
      <c r="D5" s="262"/>
      <c r="E5" s="185"/>
      <c r="F5" s="185"/>
      <c r="G5" s="282"/>
    </row>
    <row r="6" spans="1:8" s="187" customFormat="1" ht="13.5" customHeight="1" x14ac:dyDescent="0.2">
      <c r="A6" s="277"/>
      <c r="B6" s="317" t="s">
        <v>315</v>
      </c>
      <c r="C6" s="262"/>
      <c r="D6" s="262"/>
      <c r="E6" s="185"/>
      <c r="F6" s="185"/>
      <c r="G6" s="282"/>
    </row>
    <row r="7" spans="1:8" s="187" customFormat="1" ht="13.5" customHeight="1" x14ac:dyDescent="0.2">
      <c r="A7" s="376"/>
      <c r="B7" s="377" t="s">
        <v>492</v>
      </c>
      <c r="C7" s="298"/>
      <c r="D7" s="298"/>
      <c r="E7" s="276"/>
      <c r="F7" s="276"/>
      <c r="G7" s="378"/>
      <c r="H7" s="261"/>
    </row>
    <row r="8" spans="1:8" s="186" customFormat="1" x14ac:dyDescent="0.2">
      <c r="A8" s="258"/>
      <c r="B8" s="186" t="s">
        <v>239</v>
      </c>
      <c r="D8" s="339"/>
      <c r="E8" s="460">
        <f>'Pg 1 ID + Declaration'!E12</f>
        <v>44562</v>
      </c>
      <c r="F8" s="460">
        <f>'Pg 1 ID + Declaration'!H12</f>
        <v>44926</v>
      </c>
      <c r="G8" s="272"/>
    </row>
    <row r="9" spans="1:8" s="187" customFormat="1" x14ac:dyDescent="0.2">
      <c r="A9" s="259"/>
      <c r="B9" s="186"/>
      <c r="G9" s="260"/>
    </row>
    <row r="10" spans="1:8" x14ac:dyDescent="0.2">
      <c r="A10" s="259"/>
      <c r="B10" s="186" t="s">
        <v>204</v>
      </c>
      <c r="C10" s="187"/>
      <c r="D10" s="187"/>
      <c r="F10" s="320"/>
      <c r="G10" s="260"/>
    </row>
    <row r="11" spans="1:8" ht="24" x14ac:dyDescent="0.2">
      <c r="A11" s="259"/>
      <c r="B11" s="186"/>
      <c r="C11" s="187"/>
      <c r="D11" s="416" t="s">
        <v>365</v>
      </c>
      <c r="E11" s="262" t="s">
        <v>3</v>
      </c>
      <c r="F11" s="190"/>
      <c r="G11" s="260"/>
    </row>
    <row r="12" spans="1:8" x14ac:dyDescent="0.2">
      <c r="A12" s="259"/>
      <c r="B12" s="186" t="s">
        <v>205</v>
      </c>
      <c r="C12" s="187"/>
      <c r="D12" s="187"/>
      <c r="E12" s="320"/>
      <c r="F12" s="320"/>
      <c r="G12" s="260"/>
    </row>
    <row r="13" spans="1:8" x14ac:dyDescent="0.2">
      <c r="A13" s="259"/>
      <c r="B13" s="261" t="s">
        <v>474</v>
      </c>
      <c r="C13" s="187"/>
      <c r="D13" s="338" t="s">
        <v>345</v>
      </c>
      <c r="E13" s="284">
        <f>'Pg 2 Income Stmt'!G61</f>
        <v>0</v>
      </c>
      <c r="F13" s="284"/>
      <c r="G13" s="260"/>
    </row>
    <row r="14" spans="1:8" x14ac:dyDescent="0.2">
      <c r="A14" s="259"/>
      <c r="B14" s="261" t="s">
        <v>303</v>
      </c>
      <c r="C14" s="187"/>
      <c r="D14" s="338"/>
      <c r="E14" s="284"/>
      <c r="F14" s="284"/>
      <c r="G14" s="260"/>
    </row>
    <row r="15" spans="1:8" x14ac:dyDescent="0.2">
      <c r="A15" s="259"/>
      <c r="B15" s="316" t="s">
        <v>206</v>
      </c>
      <c r="C15" s="187"/>
      <c r="D15" s="338">
        <v>10</v>
      </c>
      <c r="E15" s="285">
        <f>'10-11 Op Ex'!H34</f>
        <v>0</v>
      </c>
      <c r="F15" s="285"/>
      <c r="G15" s="260"/>
    </row>
    <row r="16" spans="1:8" x14ac:dyDescent="0.2">
      <c r="A16" s="259"/>
      <c r="B16" s="316" t="s">
        <v>525</v>
      </c>
      <c r="C16" s="187"/>
      <c r="D16" s="338">
        <v>9</v>
      </c>
      <c r="E16" s="285">
        <f>'9 Other Inc'!J11*-1</f>
        <v>0</v>
      </c>
      <c r="F16" s="285"/>
      <c r="G16" s="260"/>
    </row>
    <row r="17" spans="1:7" x14ac:dyDescent="0.2">
      <c r="A17" s="259"/>
      <c r="B17" s="329" t="s">
        <v>475</v>
      </c>
      <c r="C17" s="187"/>
      <c r="D17" s="338"/>
      <c r="E17" s="285"/>
      <c r="F17" s="285"/>
      <c r="G17" s="260"/>
    </row>
    <row r="18" spans="1:7" x14ac:dyDescent="0.2">
      <c r="A18" s="259"/>
      <c r="B18" s="316" t="s">
        <v>241</v>
      </c>
      <c r="C18" s="187"/>
      <c r="D18" s="338" t="s">
        <v>512</v>
      </c>
      <c r="E18" s="285">
        <f>'Pg 3 Balance Sheet'!F12*-1</f>
        <v>0</v>
      </c>
      <c r="F18" s="285"/>
      <c r="G18" s="260"/>
    </row>
    <row r="19" spans="1:7" x14ac:dyDescent="0.2">
      <c r="A19" s="259"/>
      <c r="B19" s="316" t="s">
        <v>207</v>
      </c>
      <c r="C19" s="187"/>
      <c r="D19" s="338" t="s">
        <v>512</v>
      </c>
      <c r="E19" s="285">
        <f>'Pg 3 Balance Sheet'!F13*-1</f>
        <v>0</v>
      </c>
      <c r="F19" s="285"/>
      <c r="G19" s="260"/>
    </row>
    <row r="20" spans="1:7" x14ac:dyDescent="0.2">
      <c r="A20" s="259"/>
      <c r="B20" s="316" t="s">
        <v>242</v>
      </c>
      <c r="C20" s="187"/>
      <c r="D20" s="338" t="s">
        <v>512</v>
      </c>
      <c r="E20" s="285">
        <f>'Pg 3 Balance Sheet'!F14*-1</f>
        <v>0</v>
      </c>
      <c r="F20" s="285"/>
      <c r="G20" s="260"/>
    </row>
    <row r="21" spans="1:7" x14ac:dyDescent="0.2">
      <c r="A21" s="259"/>
      <c r="B21" s="316" t="s">
        <v>243</v>
      </c>
      <c r="C21" s="187"/>
      <c r="D21" s="338" t="s">
        <v>512</v>
      </c>
      <c r="E21" s="285">
        <f>'Pg 3 Balance Sheet'!F24</f>
        <v>0</v>
      </c>
      <c r="F21" s="285"/>
      <c r="G21" s="260"/>
    </row>
    <row r="22" spans="1:7" x14ac:dyDescent="0.2">
      <c r="A22" s="259"/>
      <c r="B22" s="316" t="s">
        <v>244</v>
      </c>
      <c r="C22" s="187"/>
      <c r="D22" s="338" t="s">
        <v>512</v>
      </c>
      <c r="E22" s="285">
        <f>'Pg 3 Balance Sheet'!F25</f>
        <v>0</v>
      </c>
      <c r="F22" s="285"/>
      <c r="G22" s="260"/>
    </row>
    <row r="23" spans="1:7" x14ac:dyDescent="0.2">
      <c r="A23" s="259"/>
      <c r="B23" s="186"/>
      <c r="C23" s="261"/>
      <c r="D23" s="338"/>
      <c r="E23" s="283">
        <f>SUM(E13:E22)</f>
        <v>0</v>
      </c>
      <c r="F23" s="284"/>
      <c r="G23" s="260"/>
    </row>
    <row r="24" spans="1:7" x14ac:dyDescent="0.2">
      <c r="A24" s="259"/>
      <c r="B24" s="186"/>
      <c r="C24" s="261"/>
      <c r="D24" s="338"/>
      <c r="E24" s="284"/>
      <c r="F24" s="284"/>
      <c r="G24" s="260"/>
    </row>
    <row r="25" spans="1:7" x14ac:dyDescent="0.2">
      <c r="A25" s="259"/>
      <c r="B25" s="186" t="s">
        <v>208</v>
      </c>
      <c r="C25" s="187"/>
      <c r="D25" s="338"/>
      <c r="E25" s="284"/>
      <c r="F25" s="284"/>
      <c r="G25" s="260"/>
    </row>
    <row r="26" spans="1:7" s="182" customFormat="1" x14ac:dyDescent="0.2">
      <c r="A26" s="294"/>
      <c r="B26" s="261" t="s">
        <v>246</v>
      </c>
      <c r="C26" s="261"/>
      <c r="D26" s="338">
        <v>24</v>
      </c>
      <c r="E26" s="286">
        <f>'24 Loans Rec'!F48*-1</f>
        <v>0</v>
      </c>
      <c r="F26" s="286"/>
      <c r="G26" s="282"/>
    </row>
    <row r="27" spans="1:7" s="182" customFormat="1" x14ac:dyDescent="0.2">
      <c r="A27" s="294"/>
      <c r="B27" s="261" t="s">
        <v>248</v>
      </c>
      <c r="C27" s="261"/>
      <c r="D27" s="338">
        <v>24</v>
      </c>
      <c r="E27" s="286">
        <f>'24 Loans Rec'!H48</f>
        <v>0</v>
      </c>
      <c r="F27" s="286"/>
      <c r="G27" s="282"/>
    </row>
    <row r="28" spans="1:7" x14ac:dyDescent="0.2">
      <c r="A28" s="259"/>
      <c r="B28" s="261" t="s">
        <v>245</v>
      </c>
      <c r="C28" s="187"/>
      <c r="D28" s="338">
        <v>29</v>
      </c>
      <c r="E28" s="284">
        <f>'29 Loans Payable'!F58</f>
        <v>0</v>
      </c>
      <c r="F28" s="284"/>
      <c r="G28" s="260"/>
    </row>
    <row r="29" spans="1:7" x14ac:dyDescent="0.2">
      <c r="A29" s="259"/>
      <c r="B29" s="187" t="s">
        <v>304</v>
      </c>
      <c r="C29" s="187"/>
      <c r="D29" s="338">
        <v>29</v>
      </c>
      <c r="E29" s="284">
        <f>'29 Loans Payable'!H58*-1</f>
        <v>0</v>
      </c>
      <c r="F29" s="284"/>
      <c r="G29" s="260"/>
    </row>
    <row r="30" spans="1:7" x14ac:dyDescent="0.2">
      <c r="A30" s="259"/>
      <c r="B30" s="186"/>
      <c r="C30" s="187"/>
      <c r="D30" s="338"/>
      <c r="E30" s="283">
        <f>SUM(E26:E29)</f>
        <v>0</v>
      </c>
      <c r="F30" s="284"/>
      <c r="G30" s="260"/>
    </row>
    <row r="31" spans="1:7" x14ac:dyDescent="0.2">
      <c r="A31" s="259"/>
      <c r="B31" s="186" t="s">
        <v>209</v>
      </c>
      <c r="C31" s="187"/>
      <c r="D31" s="338"/>
      <c r="E31" s="284"/>
      <c r="F31" s="284"/>
      <c r="G31" s="260"/>
    </row>
    <row r="32" spans="1:7" x14ac:dyDescent="0.2">
      <c r="A32" s="259"/>
      <c r="B32" s="261" t="s">
        <v>210</v>
      </c>
      <c r="C32" s="187"/>
      <c r="D32" s="338">
        <v>25</v>
      </c>
      <c r="E32" s="284">
        <f>'25 Capital Assets'!F15*-1</f>
        <v>0</v>
      </c>
      <c r="F32" s="284"/>
      <c r="G32" s="260"/>
    </row>
    <row r="33" spans="1:7" x14ac:dyDescent="0.2">
      <c r="A33" s="259"/>
      <c r="B33" s="261" t="s">
        <v>289</v>
      </c>
      <c r="C33" s="187"/>
      <c r="D33" s="338">
        <v>25</v>
      </c>
      <c r="E33" s="284">
        <f>'25 Capital Assets'!H20</f>
        <v>0</v>
      </c>
      <c r="F33" s="284"/>
      <c r="G33" s="260"/>
    </row>
    <row r="34" spans="1:7" x14ac:dyDescent="0.2">
      <c r="A34" s="259"/>
      <c r="B34" s="186"/>
      <c r="C34" s="187"/>
      <c r="D34" s="338"/>
      <c r="E34" s="283">
        <f>SUM(E32:E33)</f>
        <v>0</v>
      </c>
      <c r="F34" s="284"/>
      <c r="G34" s="260"/>
    </row>
    <row r="35" spans="1:7" x14ac:dyDescent="0.2">
      <c r="A35" s="259"/>
      <c r="B35" s="186"/>
      <c r="C35" s="187"/>
      <c r="D35" s="338"/>
      <c r="E35" s="284"/>
      <c r="F35" s="284"/>
      <c r="G35" s="260"/>
    </row>
    <row r="36" spans="1:7" x14ac:dyDescent="0.2">
      <c r="A36" s="259"/>
      <c r="B36" s="186" t="s">
        <v>211</v>
      </c>
      <c r="C36" s="187"/>
      <c r="D36" s="338"/>
      <c r="E36" s="284">
        <f>E23+E30+E34</f>
        <v>0</v>
      </c>
      <c r="F36" s="284"/>
      <c r="G36" s="260"/>
    </row>
    <row r="37" spans="1:7" x14ac:dyDescent="0.2">
      <c r="A37" s="259"/>
      <c r="B37" s="186" t="s">
        <v>249</v>
      </c>
      <c r="C37" s="187"/>
      <c r="D37" s="338"/>
      <c r="E37" s="284">
        <f>F43</f>
        <v>0</v>
      </c>
      <c r="F37" s="284"/>
      <c r="G37" s="260"/>
    </row>
    <row r="38" spans="1:7" s="187" customFormat="1" ht="15" customHeight="1" thickBot="1" x14ac:dyDescent="0.25">
      <c r="A38" s="259"/>
      <c r="B38" s="186" t="s">
        <v>250</v>
      </c>
      <c r="D38" s="338"/>
      <c r="E38" s="289">
        <f>SUM(E36:E37)</f>
        <v>0</v>
      </c>
      <c r="F38" s="284"/>
      <c r="G38" s="260"/>
    </row>
    <row r="39" spans="1:7" s="187" customFormat="1" x14ac:dyDescent="0.2">
      <c r="A39" s="259"/>
      <c r="B39" s="186"/>
      <c r="D39" s="338"/>
      <c r="E39" s="284"/>
      <c r="F39" s="284"/>
      <c r="G39" s="260"/>
    </row>
    <row r="40" spans="1:7" s="187" customFormat="1" x14ac:dyDescent="0.2">
      <c r="A40" s="259"/>
      <c r="B40" s="186" t="s">
        <v>212</v>
      </c>
      <c r="D40" s="338"/>
      <c r="E40" s="284"/>
      <c r="F40" s="284"/>
      <c r="G40" s="260"/>
    </row>
    <row r="41" spans="1:7" s="187" customFormat="1" x14ac:dyDescent="0.2">
      <c r="A41" s="259"/>
      <c r="B41" s="261" t="s">
        <v>226</v>
      </c>
      <c r="D41" s="338" t="s">
        <v>512</v>
      </c>
      <c r="E41" s="284">
        <f>'Pg 3 Balance Sheet'!D11</f>
        <v>0</v>
      </c>
      <c r="F41" s="284">
        <f>'Pg 3 Balance Sheet'!E11</f>
        <v>0</v>
      </c>
      <c r="G41" s="260"/>
    </row>
    <row r="42" spans="1:7" s="187" customFormat="1" x14ac:dyDescent="0.2">
      <c r="A42" s="259"/>
      <c r="B42" s="261" t="s">
        <v>180</v>
      </c>
      <c r="C42" s="261"/>
      <c r="D42" s="338" t="s">
        <v>512</v>
      </c>
      <c r="E42" s="284">
        <f>'Pg 3 Balance Sheet'!D23*-1</f>
        <v>0</v>
      </c>
      <c r="F42" s="284">
        <f>'Pg 3 Balance Sheet'!E23*-1</f>
        <v>0</v>
      </c>
      <c r="G42" s="260"/>
    </row>
    <row r="43" spans="1:7" s="187" customFormat="1" ht="15.75" customHeight="1" thickBot="1" x14ac:dyDescent="0.25">
      <c r="A43" s="259"/>
      <c r="B43" s="261"/>
      <c r="D43" s="338"/>
      <c r="E43" s="289">
        <f>SUM(E41:E42)</f>
        <v>0</v>
      </c>
      <c r="F43" s="289">
        <f>SUM(F41:F42)</f>
        <v>0</v>
      </c>
      <c r="G43" s="260"/>
    </row>
    <row r="44" spans="1:7" s="187" customFormat="1" ht="5.25" customHeight="1" x14ac:dyDescent="0.2">
      <c r="A44" s="259"/>
      <c r="B44" s="261"/>
      <c r="E44" s="320"/>
      <c r="F44" s="320"/>
      <c r="G44" s="260"/>
    </row>
    <row r="45" spans="1:7" x14ac:dyDescent="0.2">
      <c r="A45" s="259"/>
      <c r="B45" s="261" t="s">
        <v>305</v>
      </c>
      <c r="C45" s="187"/>
      <c r="D45" s="187"/>
      <c r="E45" s="337" t="str">
        <f>IF(E38=E43,"Yes","No")</f>
        <v>Yes</v>
      </c>
      <c r="F45" s="336"/>
      <c r="G45" s="260"/>
    </row>
    <row r="46" spans="1:7" ht="6.75" customHeight="1" x14ac:dyDescent="0.2">
      <c r="A46" s="263"/>
      <c r="B46" s="188"/>
      <c r="C46" s="264"/>
      <c r="D46" s="264"/>
      <c r="E46" s="337"/>
      <c r="F46" s="337"/>
      <c r="G46" s="265"/>
    </row>
    <row r="47" spans="1:7" x14ac:dyDescent="0.2">
      <c r="E47" s="320"/>
      <c r="F47" s="320"/>
    </row>
    <row r="48" spans="1:7" x14ac:dyDescent="0.2">
      <c r="E48" s="320"/>
      <c r="F48" s="320"/>
    </row>
    <row r="49" spans="5:6" x14ac:dyDescent="0.2">
      <c r="E49" s="320"/>
      <c r="F49" s="320"/>
    </row>
    <row r="50" spans="5:6" x14ac:dyDescent="0.2">
      <c r="E50" s="320"/>
      <c r="F50" s="320"/>
    </row>
    <row r="51" spans="5:6" x14ac:dyDescent="0.2">
      <c r="E51" s="320"/>
      <c r="F51" s="320"/>
    </row>
    <row r="52" spans="5:6" x14ac:dyDescent="0.2">
      <c r="E52" s="320"/>
      <c r="F52" s="320"/>
    </row>
    <row r="53" spans="5:6" x14ac:dyDescent="0.2">
      <c r="E53" s="320"/>
      <c r="F53" s="320"/>
    </row>
    <row r="54" spans="5:6" x14ac:dyDescent="0.2">
      <c r="E54" s="320"/>
      <c r="F54" s="320"/>
    </row>
    <row r="55" spans="5:6" x14ac:dyDescent="0.2">
      <c r="E55" s="320"/>
      <c r="F55" s="320"/>
    </row>
  </sheetData>
  <sheetProtection sheet="1" objects="1" scenarios="1" selectLockedCells="1"/>
  <pageMargins left="0.25" right="0.25" top="0.5" bottom="0.5" header="0.25" footer="0.25"/>
  <pageSetup paperSize="5" orientation="portrait" r:id="rId1"/>
  <headerFooter alignWithMargins="0">
    <oddFooter>&amp;C&amp;8&amp;A&amp;R&amp;8P 04 909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9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7.7109375" style="14" customWidth="1"/>
    <col min="3" max="3" width="2.28515625" style="14" customWidth="1"/>
    <col min="4" max="4" width="17.7109375" style="14" customWidth="1"/>
    <col min="5" max="5" width="2" style="14" customWidth="1"/>
    <col min="6" max="6" width="40.7109375" style="14" customWidth="1"/>
    <col min="7" max="7" width="2" style="14" customWidth="1"/>
    <col min="8" max="8" width="30.7109375" style="14" customWidth="1"/>
    <col min="9" max="9" width="2" style="14" customWidth="1"/>
    <col min="10" max="10" width="7.7109375" style="14" bestFit="1" customWidth="1"/>
    <col min="11" max="11" width="2" style="14" customWidth="1"/>
    <col min="12" max="12" width="9.85546875" style="14" customWidth="1"/>
    <col min="13" max="13" width="2" style="14" customWidth="1"/>
    <col min="14" max="14" width="6.42578125" style="14" customWidth="1"/>
    <col min="15" max="15" width="2" style="14" customWidth="1"/>
    <col min="16" max="16" width="10.85546875" style="14" customWidth="1"/>
    <col min="17" max="17" width="2.42578125" style="14" customWidth="1"/>
    <col min="18" max="18" width="13" style="16" customWidth="1"/>
    <col min="19" max="19" width="2.42578125" style="14" customWidth="1"/>
    <col min="20" max="20" width="13" style="14" customWidth="1"/>
    <col min="21" max="16384" width="9.140625" style="14"/>
  </cols>
  <sheetData>
    <row r="1" spans="1:21" ht="6" customHeight="1" x14ac:dyDescent="0.2">
      <c r="A1" s="5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59"/>
      <c r="U1" s="16"/>
    </row>
    <row r="2" spans="1:21" ht="12.75" customHeight="1" x14ac:dyDescent="0.25">
      <c r="A2" s="60"/>
      <c r="B2" s="15" t="s">
        <v>2</v>
      </c>
      <c r="C2" s="16"/>
      <c r="D2" s="16"/>
      <c r="E2" s="16"/>
      <c r="F2" s="61"/>
      <c r="G2" s="16"/>
      <c r="H2" s="61"/>
      <c r="I2" s="16"/>
      <c r="J2" s="61"/>
      <c r="K2" s="16"/>
      <c r="L2" s="61"/>
      <c r="M2" s="16"/>
      <c r="N2" s="16"/>
      <c r="O2" s="16"/>
      <c r="P2" s="16"/>
      <c r="Q2" s="16"/>
      <c r="S2" s="16"/>
      <c r="T2" s="62"/>
      <c r="U2" s="16"/>
    </row>
    <row r="3" spans="1:21" ht="15.95" customHeight="1" x14ac:dyDescent="0.25">
      <c r="A3" s="60"/>
      <c r="B3" s="888" t="s">
        <v>101</v>
      </c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889"/>
      <c r="T3" s="890"/>
      <c r="U3" s="16"/>
    </row>
    <row r="4" spans="1:21" ht="6" customHeight="1" x14ac:dyDescent="0.25">
      <c r="A4" s="60"/>
      <c r="B4" s="888"/>
      <c r="C4" s="889"/>
      <c r="D4" s="88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90"/>
      <c r="U4" s="16"/>
    </row>
    <row r="5" spans="1:21" s="94" customFormat="1" ht="15.95" customHeight="1" x14ac:dyDescent="0.25">
      <c r="A5" s="91"/>
      <c r="B5" s="92"/>
      <c r="C5" s="93"/>
      <c r="D5" s="93"/>
      <c r="E5" s="93"/>
      <c r="F5" s="93"/>
      <c r="G5" s="342"/>
      <c r="H5" s="342"/>
      <c r="I5" s="342"/>
      <c r="J5" s="342"/>
      <c r="K5" s="342"/>
      <c r="L5" s="342"/>
      <c r="M5" s="342"/>
      <c r="N5" s="342"/>
      <c r="O5" s="93"/>
      <c r="P5" s="93"/>
      <c r="Q5" s="93"/>
      <c r="R5" s="93"/>
      <c r="S5" s="93"/>
      <c r="T5" s="93"/>
    </row>
    <row r="6" spans="1:21" s="16" customFormat="1" ht="6" customHeight="1" x14ac:dyDescent="0.25">
      <c r="A6" s="58"/>
      <c r="B6" s="85"/>
      <c r="C6" s="86"/>
      <c r="D6" s="86"/>
      <c r="E6" s="86"/>
      <c r="F6" s="86"/>
      <c r="G6" s="340"/>
      <c r="H6" s="845"/>
      <c r="I6" s="845"/>
      <c r="J6" s="845"/>
      <c r="K6" s="845"/>
      <c r="L6" s="845"/>
      <c r="M6" s="845"/>
      <c r="N6" s="340"/>
      <c r="O6" s="86"/>
      <c r="P6" s="86"/>
      <c r="Q6" s="86"/>
      <c r="R6" s="86"/>
      <c r="S6" s="86"/>
      <c r="T6" s="95"/>
    </row>
    <row r="7" spans="1:21" ht="12.75" customHeight="1" x14ac:dyDescent="0.25">
      <c r="A7" s="60"/>
      <c r="B7" s="15" t="s">
        <v>71</v>
      </c>
      <c r="C7" s="16"/>
      <c r="D7" s="16"/>
      <c r="E7" s="16"/>
      <c r="F7" s="61"/>
      <c r="G7" s="16"/>
      <c r="H7" s="61"/>
      <c r="I7" s="16"/>
      <c r="J7" s="61"/>
      <c r="K7" s="16"/>
      <c r="L7" s="61"/>
      <c r="M7" s="16"/>
      <c r="N7" s="16"/>
      <c r="O7" s="16"/>
      <c r="P7" s="16"/>
      <c r="Q7" s="16"/>
      <c r="S7" s="16"/>
      <c r="T7" s="62"/>
      <c r="U7" s="16"/>
    </row>
    <row r="8" spans="1:21" ht="15.95" customHeight="1" x14ac:dyDescent="0.25">
      <c r="A8" s="60"/>
      <c r="B8" s="888" t="s">
        <v>558</v>
      </c>
      <c r="C8" s="889"/>
      <c r="D8" s="889"/>
      <c r="E8" s="889"/>
      <c r="F8" s="889"/>
      <c r="G8" s="889"/>
      <c r="H8" s="889"/>
      <c r="I8" s="889"/>
      <c r="J8" s="889"/>
      <c r="K8" s="889"/>
      <c r="L8" s="889"/>
      <c r="M8" s="889"/>
      <c r="N8" s="889"/>
      <c r="O8" s="889"/>
      <c r="P8" s="889"/>
      <c r="Q8" s="889"/>
      <c r="R8" s="889"/>
      <c r="S8" s="889"/>
      <c r="T8" s="890"/>
      <c r="U8" s="16"/>
    </row>
    <row r="9" spans="1:21" ht="11.1" customHeight="1" x14ac:dyDescent="0.2">
      <c r="A9" s="60"/>
      <c r="B9" s="887"/>
      <c r="C9" s="889"/>
      <c r="D9" s="889"/>
      <c r="E9" s="889"/>
      <c r="F9" s="889"/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889"/>
      <c r="R9" s="889"/>
      <c r="S9" s="889"/>
      <c r="T9" s="890"/>
      <c r="U9" s="16"/>
    </row>
    <row r="10" spans="1:21" ht="11.1" customHeight="1" x14ac:dyDescent="0.2">
      <c r="A10" s="60"/>
      <c r="B10" s="56"/>
      <c r="C10" s="55"/>
      <c r="D10" s="55"/>
      <c r="E10" s="55"/>
      <c r="F10" s="55"/>
      <c r="G10" s="340"/>
      <c r="H10" s="845"/>
      <c r="I10" s="845"/>
      <c r="J10" s="845"/>
      <c r="K10" s="845"/>
      <c r="L10" s="845"/>
      <c r="M10" s="845"/>
      <c r="N10" s="340"/>
      <c r="O10" s="55"/>
      <c r="P10" s="55"/>
      <c r="Q10" s="55"/>
      <c r="R10" s="55"/>
      <c r="S10" s="55"/>
      <c r="T10" s="63"/>
      <c r="U10" s="16"/>
    </row>
    <row r="11" spans="1:21" ht="19.5" customHeight="1" x14ac:dyDescent="0.2">
      <c r="A11" s="60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S11" s="16"/>
      <c r="T11" s="62"/>
      <c r="U11" s="16"/>
    </row>
    <row r="12" spans="1:21" ht="11.1" customHeight="1" x14ac:dyDescent="0.2">
      <c r="A12" s="60"/>
      <c r="B12" s="56"/>
      <c r="C12" s="55"/>
      <c r="D12" s="55"/>
      <c r="E12" s="55"/>
      <c r="F12" s="55"/>
      <c r="G12" s="340"/>
      <c r="H12" s="845"/>
      <c r="I12" s="845"/>
      <c r="J12" s="845"/>
      <c r="K12" s="845"/>
      <c r="L12" s="845"/>
      <c r="M12" s="845"/>
      <c r="N12" s="340"/>
      <c r="O12" s="55"/>
      <c r="P12" s="55"/>
      <c r="Q12" s="55"/>
      <c r="R12" s="55"/>
      <c r="S12" s="55"/>
      <c r="T12" s="63"/>
      <c r="U12" s="16"/>
    </row>
    <row r="13" spans="1:21" ht="11.1" customHeight="1" x14ac:dyDescent="0.2">
      <c r="A13" s="60"/>
      <c r="B13" s="57"/>
      <c r="C13" s="57"/>
      <c r="D13" s="57"/>
      <c r="E13" s="57"/>
      <c r="F13" s="57"/>
      <c r="G13" s="64"/>
      <c r="H13" s="847"/>
      <c r="I13" s="64"/>
      <c r="J13" s="847"/>
      <c r="K13" s="64"/>
      <c r="L13" s="847"/>
      <c r="M13" s="64"/>
      <c r="N13" s="341"/>
      <c r="O13" s="64"/>
      <c r="P13" s="87" t="s">
        <v>108</v>
      </c>
      <c r="Q13" s="16"/>
      <c r="R13" s="87" t="s">
        <v>389</v>
      </c>
      <c r="S13" s="64"/>
      <c r="T13" s="65" t="s">
        <v>392</v>
      </c>
      <c r="U13" s="16"/>
    </row>
    <row r="14" spans="1:21" x14ac:dyDescent="0.2">
      <c r="A14" s="60"/>
      <c r="B14" s="87"/>
      <c r="C14" s="87"/>
      <c r="D14" s="87"/>
      <c r="E14" s="87"/>
      <c r="F14" s="87"/>
      <c r="G14" s="64"/>
      <c r="H14" s="847"/>
      <c r="I14" s="64"/>
      <c r="J14" s="847"/>
      <c r="K14" s="64"/>
      <c r="L14" s="847"/>
      <c r="M14" s="64"/>
      <c r="N14" s="341"/>
      <c r="O14" s="64"/>
      <c r="P14" s="87"/>
      <c r="Q14" s="16"/>
      <c r="R14" s="87"/>
      <c r="S14" s="64"/>
      <c r="T14" s="65" t="s">
        <v>393</v>
      </c>
      <c r="U14" s="16"/>
    </row>
    <row r="15" spans="1:21" ht="13.5" customHeight="1" thickBot="1" x14ac:dyDescent="0.25">
      <c r="A15" s="60"/>
      <c r="B15" s="66"/>
      <c r="C15" s="18"/>
      <c r="D15" s="67"/>
      <c r="E15" s="18"/>
      <c r="N15" s="137" t="s">
        <v>351</v>
      </c>
      <c r="P15" s="100">
        <f>'1A Cont CY &lt;= $100'!P40</f>
        <v>0</v>
      </c>
      <c r="Q15" s="16"/>
      <c r="R15" s="28">
        <f>'1A Cont CY &lt;= $100'!R40</f>
        <v>0</v>
      </c>
      <c r="S15" s="16"/>
      <c r="T15" s="127">
        <f>'1A Cont CY &lt;= $100'!T40</f>
        <v>0</v>
      </c>
      <c r="U15" s="16"/>
    </row>
    <row r="16" spans="1:21" ht="11.1" customHeight="1" thickTop="1" x14ac:dyDescent="0.2">
      <c r="A16" s="69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70"/>
      <c r="U16" s="16"/>
    </row>
    <row r="17" spans="1:21" ht="15.75" customHeight="1" x14ac:dyDescent="0.2">
      <c r="A17" s="32"/>
      <c r="U17" s="16"/>
    </row>
    <row r="18" spans="1:21" ht="5.25" customHeight="1" x14ac:dyDescent="0.2">
      <c r="A18" s="7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59"/>
    </row>
    <row r="19" spans="1:21" x14ac:dyDescent="0.2">
      <c r="A19" s="72"/>
      <c r="B19" s="15" t="s">
        <v>72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S19" s="16"/>
      <c r="T19" s="62"/>
    </row>
    <row r="20" spans="1:21" ht="15.95" customHeight="1" x14ac:dyDescent="0.25">
      <c r="A20" s="60"/>
      <c r="B20" s="888" t="s">
        <v>559</v>
      </c>
      <c r="C20" s="889"/>
      <c r="D20" s="889"/>
      <c r="E20" s="889"/>
      <c r="F20" s="889"/>
      <c r="G20" s="889"/>
      <c r="H20" s="889"/>
      <c r="I20" s="889"/>
      <c r="J20" s="889"/>
      <c r="K20" s="889"/>
      <c r="L20" s="889"/>
      <c r="M20" s="889"/>
      <c r="N20" s="889"/>
      <c r="O20" s="889"/>
      <c r="P20" s="889"/>
      <c r="Q20" s="889"/>
      <c r="R20" s="889"/>
      <c r="S20" s="889"/>
      <c r="T20" s="890"/>
      <c r="U20" s="16"/>
    </row>
    <row r="21" spans="1:21" ht="11.1" customHeight="1" x14ac:dyDescent="0.2">
      <c r="A21" s="72"/>
      <c r="B21" s="887"/>
      <c r="C21" s="889"/>
      <c r="D21" s="889"/>
      <c r="E21" s="889"/>
      <c r="F21" s="889"/>
      <c r="G21" s="889"/>
      <c r="H21" s="889"/>
      <c r="I21" s="889"/>
      <c r="J21" s="889"/>
      <c r="K21" s="889"/>
      <c r="L21" s="889"/>
      <c r="M21" s="889"/>
      <c r="N21" s="889"/>
      <c r="O21" s="889"/>
      <c r="P21" s="889"/>
      <c r="Q21" s="889"/>
      <c r="R21" s="889"/>
      <c r="S21" s="889"/>
      <c r="T21" s="890"/>
    </row>
    <row r="22" spans="1:21" x14ac:dyDescent="0.2">
      <c r="A22" s="72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S22" s="16"/>
      <c r="T22" s="65"/>
    </row>
    <row r="23" spans="1:21" s="853" customFormat="1" ht="12" x14ac:dyDescent="0.2">
      <c r="A23" s="78"/>
      <c r="B23" s="847" t="s">
        <v>529</v>
      </c>
      <c r="C23" s="847"/>
      <c r="D23" s="847" t="s">
        <v>530</v>
      </c>
      <c r="E23" s="64"/>
      <c r="F23" s="847" t="s">
        <v>526</v>
      </c>
      <c r="G23" s="64"/>
      <c r="H23" s="847" t="s">
        <v>527</v>
      </c>
      <c r="I23" s="64"/>
      <c r="J23" s="847" t="s">
        <v>528</v>
      </c>
      <c r="K23" s="64"/>
      <c r="L23" s="847" t="s">
        <v>531</v>
      </c>
      <c r="M23" s="64"/>
      <c r="N23" s="847" t="s">
        <v>55</v>
      </c>
      <c r="O23" s="64"/>
      <c r="P23" s="847" t="s">
        <v>111</v>
      </c>
      <c r="Q23" s="64"/>
      <c r="R23" s="847" t="s">
        <v>390</v>
      </c>
      <c r="S23" s="64"/>
      <c r="T23" s="65" t="s">
        <v>392</v>
      </c>
    </row>
    <row r="24" spans="1:21" s="853" customFormat="1" ht="12" x14ac:dyDescent="0.2">
      <c r="A24" s="78"/>
      <c r="B24" s="891"/>
      <c r="C24" s="891"/>
      <c r="D24" s="891"/>
      <c r="E24" s="64"/>
      <c r="F24" s="848"/>
      <c r="G24" s="66"/>
      <c r="H24" s="848"/>
      <c r="I24" s="66"/>
      <c r="K24" s="66"/>
      <c r="L24" s="847" t="s">
        <v>532</v>
      </c>
      <c r="M24" s="66"/>
      <c r="N24" s="847" t="s">
        <v>110</v>
      </c>
      <c r="O24" s="66"/>
      <c r="P24" s="847" t="s">
        <v>112</v>
      </c>
      <c r="Q24" s="64"/>
      <c r="R24" s="847" t="s">
        <v>104</v>
      </c>
      <c r="S24" s="64"/>
      <c r="T24" s="65" t="s">
        <v>391</v>
      </c>
    </row>
    <row r="25" spans="1:21" x14ac:dyDescent="0.2">
      <c r="A25" s="72"/>
      <c r="B25" s="887" t="s">
        <v>90</v>
      </c>
      <c r="C25" s="887"/>
      <c r="D25" s="887"/>
      <c r="E25" s="16"/>
      <c r="F25" s="57"/>
      <c r="G25" s="340"/>
      <c r="H25" s="847"/>
      <c r="I25" s="845"/>
      <c r="J25" s="846" t="s">
        <v>534</v>
      </c>
      <c r="K25" s="845"/>
      <c r="L25" s="846" t="s">
        <v>533</v>
      </c>
      <c r="M25" s="845"/>
      <c r="N25" s="340"/>
      <c r="O25" s="55"/>
      <c r="P25" s="55"/>
      <c r="Q25" s="16"/>
      <c r="R25" s="57"/>
      <c r="S25" s="16"/>
      <c r="T25" s="65"/>
    </row>
    <row r="26" spans="1:21" ht="15" customHeight="1" x14ac:dyDescent="0.2">
      <c r="A26" s="72"/>
      <c r="B26" s="854"/>
      <c r="C26" s="855"/>
      <c r="D26" s="851"/>
      <c r="E26" s="690"/>
      <c r="F26" s="854"/>
      <c r="G26" s="855"/>
      <c r="H26" s="854"/>
      <c r="I26" s="517"/>
      <c r="J26" s="519"/>
      <c r="K26" s="789"/>
      <c r="L26" s="858"/>
      <c r="M26" s="789"/>
      <c r="N26" s="518"/>
      <c r="O26" s="789"/>
      <c r="P26" s="519"/>
      <c r="Q26" s="516"/>
      <c r="R26" s="520">
        <v>0</v>
      </c>
      <c r="S26" s="516"/>
      <c r="T26" s="521">
        <v>0</v>
      </c>
    </row>
    <row r="27" spans="1:21" ht="15" customHeight="1" x14ac:dyDescent="0.2">
      <c r="A27" s="72"/>
      <c r="B27" s="856"/>
      <c r="C27" s="855"/>
      <c r="D27" s="856"/>
      <c r="E27" s="690"/>
      <c r="F27" s="856"/>
      <c r="G27" s="855"/>
      <c r="H27" s="856"/>
      <c r="I27" s="517"/>
      <c r="J27" s="522"/>
      <c r="K27" s="789"/>
      <c r="L27" s="522"/>
      <c r="M27" s="789"/>
      <c r="N27" s="518"/>
      <c r="O27" s="789"/>
      <c r="P27" s="522"/>
      <c r="Q27" s="516"/>
      <c r="R27" s="520"/>
      <c r="S27" s="516"/>
      <c r="T27" s="521"/>
    </row>
    <row r="28" spans="1:21" ht="15" customHeight="1" x14ac:dyDescent="0.2">
      <c r="A28" s="72"/>
      <c r="B28" s="857"/>
      <c r="C28" s="855"/>
      <c r="D28" s="856"/>
      <c r="E28" s="690"/>
      <c r="F28" s="856"/>
      <c r="G28" s="855"/>
      <c r="H28" s="856"/>
      <c r="I28" s="517"/>
      <c r="J28" s="522"/>
      <c r="K28" s="789"/>
      <c r="L28" s="522"/>
      <c r="M28" s="789"/>
      <c r="N28" s="518"/>
      <c r="O28" s="789"/>
      <c r="P28" s="522"/>
      <c r="Q28" s="516"/>
      <c r="R28" s="520"/>
      <c r="S28" s="516"/>
      <c r="T28" s="521"/>
    </row>
    <row r="29" spans="1:21" ht="15" customHeight="1" x14ac:dyDescent="0.2">
      <c r="A29" s="72"/>
      <c r="B29" s="857"/>
      <c r="C29" s="855"/>
      <c r="D29" s="856"/>
      <c r="E29" s="690"/>
      <c r="F29" s="856"/>
      <c r="G29" s="855"/>
      <c r="H29" s="856"/>
      <c r="I29" s="517"/>
      <c r="J29" s="522"/>
      <c r="K29" s="789"/>
      <c r="L29" s="522"/>
      <c r="M29" s="789"/>
      <c r="N29" s="518"/>
      <c r="O29" s="789"/>
      <c r="P29" s="522"/>
      <c r="Q29" s="516"/>
      <c r="R29" s="520"/>
      <c r="S29" s="516"/>
      <c r="T29" s="521"/>
    </row>
    <row r="30" spans="1:21" ht="15" customHeight="1" x14ac:dyDescent="0.2">
      <c r="A30" s="72"/>
      <c r="B30" s="857"/>
      <c r="C30" s="855"/>
      <c r="D30" s="856"/>
      <c r="E30" s="690"/>
      <c r="F30" s="856"/>
      <c r="G30" s="855"/>
      <c r="H30" s="856"/>
      <c r="I30" s="517"/>
      <c r="J30" s="522"/>
      <c r="K30" s="789"/>
      <c r="L30" s="522"/>
      <c r="M30" s="789"/>
      <c r="N30" s="518"/>
      <c r="O30" s="789"/>
      <c r="P30" s="522"/>
      <c r="Q30" s="516"/>
      <c r="R30" s="520"/>
      <c r="S30" s="516"/>
      <c r="T30" s="521"/>
    </row>
    <row r="31" spans="1:21" ht="15" customHeight="1" x14ac:dyDescent="0.2">
      <c r="A31" s="72"/>
      <c r="B31" s="857"/>
      <c r="C31" s="855"/>
      <c r="D31" s="856"/>
      <c r="E31" s="690"/>
      <c r="F31" s="856"/>
      <c r="G31" s="855"/>
      <c r="H31" s="856"/>
      <c r="I31" s="517"/>
      <c r="J31" s="522"/>
      <c r="K31" s="789"/>
      <c r="L31" s="522"/>
      <c r="M31" s="789"/>
      <c r="N31" s="518"/>
      <c r="O31" s="789"/>
      <c r="P31" s="522"/>
      <c r="Q31" s="516"/>
      <c r="R31" s="520"/>
      <c r="S31" s="516"/>
      <c r="T31" s="521"/>
    </row>
    <row r="32" spans="1:21" ht="15" customHeight="1" x14ac:dyDescent="0.2">
      <c r="A32" s="72"/>
      <c r="B32" s="857"/>
      <c r="C32" s="855"/>
      <c r="D32" s="856"/>
      <c r="E32" s="690"/>
      <c r="F32" s="856"/>
      <c r="G32" s="855"/>
      <c r="H32" s="856"/>
      <c r="I32" s="517"/>
      <c r="J32" s="522"/>
      <c r="K32" s="789"/>
      <c r="L32" s="522"/>
      <c r="M32" s="789"/>
      <c r="N32" s="518"/>
      <c r="O32" s="789"/>
      <c r="P32" s="522"/>
      <c r="Q32" s="516"/>
      <c r="R32" s="520"/>
      <c r="S32" s="516"/>
      <c r="T32" s="521"/>
    </row>
    <row r="33" spans="1:20" ht="15" customHeight="1" x14ac:dyDescent="0.2">
      <c r="A33" s="72"/>
      <c r="B33" s="857"/>
      <c r="C33" s="855"/>
      <c r="D33" s="856"/>
      <c r="E33" s="690"/>
      <c r="F33" s="856"/>
      <c r="G33" s="855"/>
      <c r="H33" s="856"/>
      <c r="I33" s="517"/>
      <c r="J33" s="522"/>
      <c r="K33" s="789"/>
      <c r="L33" s="522"/>
      <c r="M33" s="789"/>
      <c r="N33" s="518"/>
      <c r="O33" s="789"/>
      <c r="P33" s="522"/>
      <c r="Q33" s="516"/>
      <c r="R33" s="520"/>
      <c r="S33" s="516"/>
      <c r="T33" s="521"/>
    </row>
    <row r="34" spans="1:20" ht="15" customHeight="1" x14ac:dyDescent="0.2">
      <c r="A34" s="72"/>
      <c r="B34" s="857"/>
      <c r="C34" s="855"/>
      <c r="D34" s="856"/>
      <c r="E34" s="690"/>
      <c r="F34" s="856"/>
      <c r="G34" s="855"/>
      <c r="H34" s="856"/>
      <c r="I34" s="517"/>
      <c r="J34" s="522"/>
      <c r="K34" s="789"/>
      <c r="L34" s="522"/>
      <c r="M34" s="789"/>
      <c r="N34" s="518"/>
      <c r="O34" s="789"/>
      <c r="P34" s="522"/>
      <c r="Q34" s="516"/>
      <c r="R34" s="520"/>
      <c r="S34" s="516"/>
      <c r="T34" s="521"/>
    </row>
    <row r="35" spans="1:20" ht="15" customHeight="1" x14ac:dyDescent="0.2">
      <c r="A35" s="72"/>
      <c r="B35" s="857"/>
      <c r="C35" s="855"/>
      <c r="D35" s="856"/>
      <c r="E35" s="690"/>
      <c r="F35" s="856"/>
      <c r="G35" s="855"/>
      <c r="H35" s="856"/>
      <c r="I35" s="517"/>
      <c r="J35" s="522"/>
      <c r="K35" s="789"/>
      <c r="L35" s="522"/>
      <c r="M35" s="789"/>
      <c r="N35" s="518"/>
      <c r="O35" s="789"/>
      <c r="P35" s="522"/>
      <c r="Q35" s="516"/>
      <c r="R35" s="520"/>
      <c r="S35" s="516"/>
      <c r="T35" s="521"/>
    </row>
    <row r="36" spans="1:20" ht="15" customHeight="1" x14ac:dyDescent="0.2">
      <c r="A36" s="72"/>
      <c r="B36" s="857"/>
      <c r="C36" s="855"/>
      <c r="D36" s="856"/>
      <c r="E36" s="690"/>
      <c r="F36" s="856"/>
      <c r="G36" s="855"/>
      <c r="H36" s="856"/>
      <c r="I36" s="517"/>
      <c r="J36" s="522"/>
      <c r="K36" s="789"/>
      <c r="L36" s="522"/>
      <c r="M36" s="789"/>
      <c r="N36" s="518"/>
      <c r="O36" s="789"/>
      <c r="P36" s="522"/>
      <c r="Q36" s="516"/>
      <c r="R36" s="520"/>
      <c r="S36" s="516"/>
      <c r="T36" s="521"/>
    </row>
    <row r="37" spans="1:20" ht="15" customHeight="1" x14ac:dyDescent="0.2">
      <c r="A37" s="72"/>
      <c r="B37" s="857"/>
      <c r="C37" s="855"/>
      <c r="D37" s="856"/>
      <c r="E37" s="690"/>
      <c r="F37" s="856"/>
      <c r="G37" s="855"/>
      <c r="H37" s="856"/>
      <c r="I37" s="517"/>
      <c r="J37" s="522"/>
      <c r="K37" s="789"/>
      <c r="L37" s="522"/>
      <c r="M37" s="789"/>
      <c r="N37" s="518"/>
      <c r="O37" s="789"/>
      <c r="P37" s="522"/>
      <c r="Q37" s="516"/>
      <c r="R37" s="520"/>
      <c r="S37" s="516"/>
      <c r="T37" s="521"/>
    </row>
    <row r="38" spans="1:20" ht="15" customHeight="1" x14ac:dyDescent="0.2">
      <c r="A38" s="72"/>
      <c r="B38" s="857"/>
      <c r="C38" s="855"/>
      <c r="D38" s="856"/>
      <c r="E38" s="690"/>
      <c r="F38" s="856"/>
      <c r="G38" s="855"/>
      <c r="H38" s="856"/>
      <c r="I38" s="517"/>
      <c r="J38" s="522"/>
      <c r="K38" s="789"/>
      <c r="L38" s="522"/>
      <c r="M38" s="789"/>
      <c r="N38" s="518"/>
      <c r="O38" s="789"/>
      <c r="P38" s="522"/>
      <c r="Q38" s="516"/>
      <c r="R38" s="520"/>
      <c r="S38" s="516"/>
      <c r="T38" s="521"/>
    </row>
    <row r="39" spans="1:20" ht="15" customHeight="1" x14ac:dyDescent="0.2">
      <c r="A39" s="72"/>
      <c r="B39" s="856"/>
      <c r="C39" s="855"/>
      <c r="D39" s="856"/>
      <c r="E39" s="690"/>
      <c r="F39" s="856"/>
      <c r="G39" s="855"/>
      <c r="H39" s="856"/>
      <c r="I39" s="517"/>
      <c r="J39" s="522"/>
      <c r="K39" s="789"/>
      <c r="L39" s="522"/>
      <c r="M39" s="789"/>
      <c r="N39" s="518"/>
      <c r="O39" s="789"/>
      <c r="P39" s="522"/>
      <c r="Q39" s="516"/>
      <c r="R39" s="520"/>
      <c r="S39" s="516"/>
      <c r="T39" s="521"/>
    </row>
    <row r="40" spans="1:20" ht="15" customHeight="1" x14ac:dyDescent="0.2">
      <c r="A40" s="72"/>
      <c r="B40" s="856"/>
      <c r="C40" s="855"/>
      <c r="D40" s="856"/>
      <c r="E40" s="690"/>
      <c r="F40" s="856"/>
      <c r="G40" s="855"/>
      <c r="H40" s="856"/>
      <c r="I40" s="517"/>
      <c r="J40" s="522"/>
      <c r="K40" s="789"/>
      <c r="L40" s="522"/>
      <c r="M40" s="789"/>
      <c r="N40" s="518"/>
      <c r="O40" s="789"/>
      <c r="P40" s="522"/>
      <c r="Q40" s="516"/>
      <c r="R40" s="520"/>
      <c r="S40" s="516"/>
      <c r="T40" s="521"/>
    </row>
    <row r="41" spans="1:20" ht="15" customHeight="1" x14ac:dyDescent="0.2">
      <c r="A41" s="72"/>
      <c r="B41" s="856"/>
      <c r="C41" s="855"/>
      <c r="D41" s="856"/>
      <c r="E41" s="690"/>
      <c r="F41" s="856"/>
      <c r="G41" s="855"/>
      <c r="H41" s="856"/>
      <c r="I41" s="517"/>
      <c r="J41" s="522"/>
      <c r="K41" s="789"/>
      <c r="L41" s="522"/>
      <c r="M41" s="789"/>
      <c r="N41" s="518"/>
      <c r="O41" s="789"/>
      <c r="P41" s="522"/>
      <c r="Q41" s="516"/>
      <c r="R41" s="520"/>
      <c r="S41" s="516"/>
      <c r="T41" s="521"/>
    </row>
    <row r="42" spans="1:20" ht="15" customHeight="1" x14ac:dyDescent="0.2">
      <c r="A42" s="72"/>
      <c r="B42" s="856"/>
      <c r="C42" s="855"/>
      <c r="D42" s="856"/>
      <c r="E42" s="690"/>
      <c r="F42" s="856"/>
      <c r="G42" s="855"/>
      <c r="H42" s="856"/>
      <c r="I42" s="517"/>
      <c r="J42" s="522"/>
      <c r="K42" s="789"/>
      <c r="L42" s="522"/>
      <c r="M42" s="789"/>
      <c r="N42" s="518"/>
      <c r="O42" s="789"/>
      <c r="P42" s="522"/>
      <c r="Q42" s="516"/>
      <c r="R42" s="520"/>
      <c r="S42" s="516"/>
      <c r="T42" s="521"/>
    </row>
    <row r="43" spans="1:20" x14ac:dyDescent="0.2">
      <c r="A43" s="7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S43" s="16"/>
      <c r="T43" s="62"/>
    </row>
    <row r="44" spans="1:20" ht="13.5" thickBot="1" x14ac:dyDescent="0.25">
      <c r="A44" s="72"/>
      <c r="B44" s="16"/>
      <c r="C44" s="16"/>
      <c r="D44" s="16"/>
      <c r="E44" s="16"/>
      <c r="N44" s="326" t="s">
        <v>352</v>
      </c>
      <c r="P44" s="100">
        <f>COUNTA(P26:P42)</f>
        <v>0</v>
      </c>
      <c r="Q44" s="16"/>
      <c r="R44" s="28">
        <f>SUM(R26:R42)</f>
        <v>0</v>
      </c>
      <c r="S44" s="16"/>
      <c r="T44" s="127">
        <f>SUM(T26:T42)</f>
        <v>0</v>
      </c>
    </row>
    <row r="45" spans="1:20" ht="9" customHeight="1" thickTop="1" x14ac:dyDescent="0.2">
      <c r="A45" s="73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4"/>
      <c r="O45" s="21"/>
      <c r="P45" s="74"/>
      <c r="Q45" s="21"/>
      <c r="R45" s="27"/>
      <c r="S45" s="21"/>
      <c r="T45" s="75"/>
    </row>
    <row r="46" spans="1:20" s="54" customFormat="1" ht="15.75" customHeight="1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</row>
    <row r="47" spans="1:20" ht="5.25" customHeight="1" x14ac:dyDescent="0.2">
      <c r="A47" s="7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S47" s="16"/>
      <c r="T47" s="62"/>
    </row>
    <row r="48" spans="1:20" ht="13.5" thickBot="1" x14ac:dyDescent="0.25">
      <c r="A48" s="72"/>
      <c r="B48" s="15"/>
      <c r="C48" s="15"/>
      <c r="D48" s="15"/>
      <c r="E48" s="16"/>
      <c r="G48" s="16"/>
      <c r="I48" s="16"/>
      <c r="K48" s="16"/>
      <c r="M48" s="16"/>
      <c r="N48" s="20"/>
      <c r="O48" s="16"/>
      <c r="P48" s="20" t="s">
        <v>476</v>
      </c>
      <c r="R48" s="28">
        <f>R15+R44</f>
        <v>0</v>
      </c>
      <c r="S48" s="16"/>
      <c r="T48" s="127">
        <f>T15+T44</f>
        <v>0</v>
      </c>
    </row>
    <row r="49" spans="1:20" ht="9" customHeight="1" thickTop="1" x14ac:dyDescent="0.2">
      <c r="A49" s="73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70"/>
    </row>
  </sheetData>
  <sheetProtection insertRows="0" selectLockedCells="1" sort="0"/>
  <mergeCells count="8">
    <mergeCell ref="B25:D25"/>
    <mergeCell ref="B3:T3"/>
    <mergeCell ref="B4:T4"/>
    <mergeCell ref="B24:D24"/>
    <mergeCell ref="B8:T8"/>
    <mergeCell ref="B9:T9"/>
    <mergeCell ref="B20:T20"/>
    <mergeCell ref="B21:T21"/>
  </mergeCells>
  <printOptions horizontalCentered="1"/>
  <pageMargins left="0.25" right="0.25" top="0.5" bottom="0.5" header="0.25" footer="0.25"/>
  <pageSetup paperSize="5" scale="85" orientation="landscape" r:id="rId1"/>
  <headerFooter alignWithMargins="0">
    <oddFooter>&amp;C&amp;8&amp;A&amp;R&amp;8P 04 909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topLeftCell="A2" zoomScaleNormal="100" workbookViewId="0">
      <selection activeCell="C8" sqref="C8"/>
    </sheetView>
  </sheetViews>
  <sheetFormatPr defaultRowHeight="12.75" x14ac:dyDescent="0.2"/>
  <cols>
    <col min="1" max="1" width="2.5703125" style="575" customWidth="1"/>
    <col min="2" max="2" width="17.7109375" style="575" customWidth="1"/>
    <col min="3" max="3" width="2" style="575" customWidth="1"/>
    <col min="4" max="4" width="17.7109375" style="575" customWidth="1"/>
    <col min="5" max="5" width="2" style="575" customWidth="1"/>
    <col min="6" max="6" width="40.7109375" style="575" customWidth="1"/>
    <col min="7" max="7" width="2.140625" style="575" customWidth="1"/>
    <col min="8" max="8" width="30.7109375" style="14" customWidth="1"/>
    <col min="9" max="9" width="2" style="14" customWidth="1"/>
    <col min="10" max="10" width="7.85546875" style="14" customWidth="1"/>
    <col min="11" max="11" width="2" style="14" customWidth="1"/>
    <col min="12" max="12" width="9.7109375" style="14" customWidth="1"/>
    <col min="13" max="13" width="2" style="14" customWidth="1"/>
    <col min="14" max="14" width="6.42578125" style="575" customWidth="1"/>
    <col min="15" max="15" width="2" style="575" customWidth="1"/>
    <col min="16" max="16" width="10.7109375" style="575" customWidth="1"/>
    <col min="17" max="17" width="2.42578125" style="575" customWidth="1"/>
    <col min="18" max="18" width="13" style="578" customWidth="1"/>
    <col min="19" max="19" width="2.42578125" style="575" customWidth="1"/>
    <col min="20" max="20" width="13" style="578" customWidth="1"/>
    <col min="21" max="16384" width="9.140625" style="575"/>
  </cols>
  <sheetData>
    <row r="1" spans="1:21" ht="11.1" customHeight="1" x14ac:dyDescent="0.2">
      <c r="A1" s="572"/>
      <c r="B1" s="573"/>
      <c r="C1" s="573"/>
      <c r="D1" s="573"/>
      <c r="E1" s="573"/>
      <c r="F1" s="573"/>
      <c r="G1" s="573"/>
      <c r="H1" s="13"/>
      <c r="I1" s="13"/>
      <c r="J1" s="13"/>
      <c r="K1" s="13"/>
      <c r="L1" s="13"/>
      <c r="M1" s="13"/>
      <c r="N1" s="573"/>
      <c r="O1" s="573"/>
      <c r="P1" s="573"/>
      <c r="Q1" s="573"/>
      <c r="R1" s="573"/>
      <c r="S1" s="573"/>
      <c r="T1" s="574"/>
    </row>
    <row r="2" spans="1:21" ht="15.95" customHeight="1" x14ac:dyDescent="0.25">
      <c r="A2" s="576"/>
      <c r="B2" s="577" t="s">
        <v>71</v>
      </c>
      <c r="C2" s="578"/>
      <c r="D2" s="578"/>
      <c r="E2" s="578"/>
      <c r="F2" s="578"/>
      <c r="G2" s="578"/>
      <c r="H2" s="61"/>
      <c r="I2" s="16"/>
      <c r="J2" s="61"/>
      <c r="K2" s="16"/>
      <c r="L2" s="61"/>
      <c r="M2" s="16"/>
      <c r="N2" s="578"/>
      <c r="O2" s="578"/>
      <c r="P2" s="578"/>
      <c r="Q2" s="578"/>
      <c r="S2" s="578"/>
      <c r="T2" s="579"/>
      <c r="U2" s="578"/>
    </row>
    <row r="3" spans="1:21" ht="15.95" customHeight="1" x14ac:dyDescent="0.25">
      <c r="A3" s="576"/>
      <c r="B3" s="892" t="s">
        <v>101</v>
      </c>
      <c r="C3" s="892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4"/>
      <c r="U3" s="578"/>
    </row>
    <row r="4" spans="1:21" x14ac:dyDescent="0.2">
      <c r="A4" s="580"/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S4" s="578"/>
      <c r="T4" s="579"/>
    </row>
    <row r="5" spans="1:21" ht="15.95" customHeight="1" x14ac:dyDescent="0.25">
      <c r="A5" s="576"/>
      <c r="B5" s="892" t="s">
        <v>558</v>
      </c>
      <c r="C5" s="892"/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4"/>
    </row>
    <row r="6" spans="1:21" ht="11.1" customHeight="1" x14ac:dyDescent="0.2">
      <c r="A6" s="580"/>
      <c r="B6" s="895"/>
      <c r="C6" s="895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4"/>
    </row>
    <row r="7" spans="1:21" ht="58.5" customHeight="1" x14ac:dyDescent="0.25">
      <c r="A7" s="580"/>
      <c r="B7" s="578"/>
      <c r="C7" s="578"/>
      <c r="D7" s="578"/>
      <c r="E7" s="578"/>
      <c r="F7" s="578"/>
      <c r="G7" s="578"/>
      <c r="H7" s="61"/>
      <c r="I7" s="16"/>
      <c r="J7" s="61"/>
      <c r="K7" s="16"/>
      <c r="L7" s="61"/>
      <c r="M7" s="16"/>
      <c r="N7" s="578"/>
      <c r="O7" s="578"/>
      <c r="P7" s="578"/>
      <c r="Q7" s="578"/>
      <c r="S7" s="578"/>
      <c r="T7" s="579"/>
    </row>
    <row r="8" spans="1:21" x14ac:dyDescent="0.2">
      <c r="A8" s="580"/>
      <c r="B8" s="581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S8" s="578"/>
      <c r="T8" s="579"/>
    </row>
    <row r="9" spans="1:21" s="631" customFormat="1" ht="12" x14ac:dyDescent="0.2">
      <c r="A9" s="630"/>
      <c r="B9" s="847" t="s">
        <v>529</v>
      </c>
      <c r="C9" s="847"/>
      <c r="D9" s="847" t="s">
        <v>530</v>
      </c>
      <c r="E9" s="64"/>
      <c r="F9" s="847" t="s">
        <v>526</v>
      </c>
      <c r="G9" s="64"/>
      <c r="H9" s="847" t="s">
        <v>527</v>
      </c>
      <c r="I9" s="64"/>
      <c r="J9" s="847" t="s">
        <v>528</v>
      </c>
      <c r="K9" s="64"/>
      <c r="L9" s="847" t="s">
        <v>531</v>
      </c>
      <c r="M9" s="850"/>
      <c r="N9" s="850" t="s">
        <v>55</v>
      </c>
      <c r="O9" s="581"/>
      <c r="P9" s="850" t="s">
        <v>111</v>
      </c>
      <c r="Q9" s="581"/>
      <c r="R9" s="850" t="s">
        <v>390</v>
      </c>
      <c r="S9" s="581"/>
      <c r="T9" s="583" t="s">
        <v>392</v>
      </c>
    </row>
    <row r="10" spans="1:21" s="631" customFormat="1" ht="12" x14ac:dyDescent="0.2">
      <c r="A10" s="630"/>
      <c r="B10" s="891"/>
      <c r="C10" s="891"/>
      <c r="D10" s="891"/>
      <c r="E10" s="64"/>
      <c r="F10" s="848"/>
      <c r="G10" s="66"/>
      <c r="H10" s="848"/>
      <c r="I10" s="66"/>
      <c r="J10" s="853"/>
      <c r="K10" s="66"/>
      <c r="L10" s="847" t="s">
        <v>532</v>
      </c>
      <c r="M10" s="847"/>
      <c r="N10" s="850" t="s">
        <v>110</v>
      </c>
      <c r="O10" s="586"/>
      <c r="P10" s="850" t="s">
        <v>112</v>
      </c>
      <c r="Q10" s="581"/>
      <c r="R10" s="850" t="s">
        <v>104</v>
      </c>
      <c r="S10" s="581"/>
      <c r="T10" s="583" t="s">
        <v>391</v>
      </c>
    </row>
    <row r="11" spans="1:21" x14ac:dyDescent="0.2">
      <c r="A11" s="580"/>
      <c r="B11" s="887" t="s">
        <v>90</v>
      </c>
      <c r="C11" s="887"/>
      <c r="D11" s="887"/>
      <c r="E11" s="16"/>
      <c r="F11" s="847"/>
      <c r="G11" s="845"/>
      <c r="H11" s="847"/>
      <c r="I11" s="845"/>
      <c r="J11" s="846" t="s">
        <v>534</v>
      </c>
      <c r="K11" s="845"/>
      <c r="L11" s="846" t="s">
        <v>533</v>
      </c>
      <c r="M11" s="16"/>
      <c r="N11" s="587"/>
      <c r="O11" s="582"/>
      <c r="P11" s="582"/>
      <c r="Q11" s="581"/>
      <c r="R11" s="582"/>
      <c r="S11" s="578"/>
      <c r="T11" s="583"/>
    </row>
    <row r="12" spans="1:21" ht="15" customHeight="1" x14ac:dyDescent="0.2">
      <c r="A12" s="580"/>
      <c r="B12" s="854"/>
      <c r="C12" s="855"/>
      <c r="D12" s="851"/>
      <c r="E12" s="690"/>
      <c r="F12" s="854"/>
      <c r="G12" s="855"/>
      <c r="H12" s="854"/>
      <c r="I12" s="517"/>
      <c r="J12" s="519"/>
      <c r="K12" s="789"/>
      <c r="L12" s="858"/>
      <c r="M12" s="789"/>
      <c r="N12" s="518"/>
      <c r="O12" s="517"/>
      <c r="P12" s="561"/>
      <c r="Q12" s="516"/>
      <c r="R12" s="520">
        <v>0</v>
      </c>
      <c r="S12" s="516"/>
      <c r="T12" s="562">
        <v>0</v>
      </c>
    </row>
    <row r="13" spans="1:21" ht="15" customHeight="1" x14ac:dyDescent="0.2">
      <c r="A13" s="580"/>
      <c r="B13" s="856"/>
      <c r="C13" s="855"/>
      <c r="D13" s="856"/>
      <c r="E13" s="690"/>
      <c r="F13" s="856"/>
      <c r="G13" s="855"/>
      <c r="H13" s="856"/>
      <c r="I13" s="517"/>
      <c r="J13" s="522"/>
      <c r="K13" s="789"/>
      <c r="L13" s="522"/>
      <c r="M13" s="789"/>
      <c r="N13" s="518"/>
      <c r="O13" s="517"/>
      <c r="P13" s="522"/>
      <c r="Q13" s="516"/>
      <c r="R13" s="520"/>
      <c r="S13" s="516"/>
      <c r="T13" s="562"/>
    </row>
    <row r="14" spans="1:21" ht="15" customHeight="1" x14ac:dyDescent="0.2">
      <c r="A14" s="580"/>
      <c r="B14" s="857"/>
      <c r="C14" s="855"/>
      <c r="D14" s="856"/>
      <c r="E14" s="690"/>
      <c r="F14" s="856"/>
      <c r="G14" s="855"/>
      <c r="H14" s="856"/>
      <c r="I14" s="517"/>
      <c r="J14" s="522"/>
      <c r="K14" s="789"/>
      <c r="L14" s="522"/>
      <c r="M14" s="789"/>
      <c r="N14" s="518"/>
      <c r="O14" s="517"/>
      <c r="P14" s="522"/>
      <c r="Q14" s="516"/>
      <c r="R14" s="520"/>
      <c r="S14" s="516"/>
      <c r="T14" s="562"/>
    </row>
    <row r="15" spans="1:21" ht="15" customHeight="1" x14ac:dyDescent="0.2">
      <c r="A15" s="580"/>
      <c r="B15" s="857"/>
      <c r="C15" s="855"/>
      <c r="D15" s="856"/>
      <c r="E15" s="690"/>
      <c r="F15" s="856"/>
      <c r="G15" s="855"/>
      <c r="H15" s="856"/>
      <c r="I15" s="517"/>
      <c r="J15" s="522"/>
      <c r="K15" s="789"/>
      <c r="L15" s="522"/>
      <c r="M15" s="789"/>
      <c r="N15" s="518"/>
      <c r="O15" s="517"/>
      <c r="P15" s="522"/>
      <c r="Q15" s="516"/>
      <c r="R15" s="520"/>
      <c r="S15" s="516"/>
      <c r="T15" s="562"/>
    </row>
    <row r="16" spans="1:21" ht="15" customHeight="1" x14ac:dyDescent="0.2">
      <c r="A16" s="580"/>
      <c r="B16" s="857"/>
      <c r="C16" s="855"/>
      <c r="D16" s="856"/>
      <c r="E16" s="690"/>
      <c r="F16" s="856"/>
      <c r="G16" s="855"/>
      <c r="H16" s="856"/>
      <c r="I16" s="517"/>
      <c r="J16" s="522"/>
      <c r="K16" s="789"/>
      <c r="L16" s="522"/>
      <c r="M16" s="789"/>
      <c r="N16" s="518"/>
      <c r="O16" s="517"/>
      <c r="P16" s="522"/>
      <c r="Q16" s="516"/>
      <c r="R16" s="520"/>
      <c r="S16" s="516"/>
      <c r="T16" s="562"/>
    </row>
    <row r="17" spans="1:20" ht="15" customHeight="1" x14ac:dyDescent="0.2">
      <c r="A17" s="580"/>
      <c r="B17" s="857"/>
      <c r="C17" s="855"/>
      <c r="D17" s="856"/>
      <c r="E17" s="690"/>
      <c r="F17" s="856"/>
      <c r="G17" s="855"/>
      <c r="H17" s="856"/>
      <c r="I17" s="517"/>
      <c r="J17" s="522"/>
      <c r="K17" s="789"/>
      <c r="L17" s="522"/>
      <c r="M17" s="789"/>
      <c r="N17" s="518"/>
      <c r="O17" s="517"/>
      <c r="P17" s="522"/>
      <c r="Q17" s="516"/>
      <c r="R17" s="520"/>
      <c r="S17" s="516"/>
      <c r="T17" s="562"/>
    </row>
    <row r="18" spans="1:20" ht="15" customHeight="1" x14ac:dyDescent="0.2">
      <c r="A18" s="580"/>
      <c r="B18" s="857"/>
      <c r="C18" s="855"/>
      <c r="D18" s="856"/>
      <c r="E18" s="690"/>
      <c r="F18" s="856"/>
      <c r="G18" s="855"/>
      <c r="H18" s="856"/>
      <c r="I18" s="517"/>
      <c r="J18" s="522"/>
      <c r="K18" s="789"/>
      <c r="L18" s="522"/>
      <c r="M18" s="789"/>
      <c r="N18" s="518"/>
      <c r="O18" s="563"/>
      <c r="P18" s="564"/>
      <c r="Q18" s="516"/>
      <c r="R18" s="520"/>
      <c r="S18" s="516"/>
      <c r="T18" s="562"/>
    </row>
    <row r="19" spans="1:20" ht="15" customHeight="1" x14ac:dyDescent="0.2">
      <c r="A19" s="580"/>
      <c r="B19" s="857"/>
      <c r="C19" s="855"/>
      <c r="D19" s="856"/>
      <c r="E19" s="690"/>
      <c r="F19" s="856"/>
      <c r="G19" s="855"/>
      <c r="H19" s="856"/>
      <c r="I19" s="517"/>
      <c r="J19" s="522"/>
      <c r="K19" s="789"/>
      <c r="L19" s="522"/>
      <c r="M19" s="789"/>
      <c r="N19" s="518"/>
      <c r="O19" s="517"/>
      <c r="P19" s="522"/>
      <c r="Q19" s="516"/>
      <c r="R19" s="520"/>
      <c r="S19" s="516"/>
      <c r="T19" s="562"/>
    </row>
    <row r="20" spans="1:20" ht="15" customHeight="1" x14ac:dyDescent="0.2">
      <c r="A20" s="580"/>
      <c r="B20" s="857"/>
      <c r="C20" s="855"/>
      <c r="D20" s="856"/>
      <c r="E20" s="690"/>
      <c r="F20" s="856"/>
      <c r="G20" s="855"/>
      <c r="H20" s="856"/>
      <c r="I20" s="517"/>
      <c r="J20" s="522"/>
      <c r="K20" s="789"/>
      <c r="L20" s="522"/>
      <c r="M20" s="789"/>
      <c r="N20" s="518"/>
      <c r="O20" s="517"/>
      <c r="P20" s="522"/>
      <c r="Q20" s="516"/>
      <c r="R20" s="520"/>
      <c r="S20" s="516"/>
      <c r="T20" s="562"/>
    </row>
    <row r="21" spans="1:20" ht="15" customHeight="1" x14ac:dyDescent="0.2">
      <c r="A21" s="580"/>
      <c r="B21" s="857"/>
      <c r="C21" s="855"/>
      <c r="D21" s="856"/>
      <c r="E21" s="690"/>
      <c r="F21" s="856"/>
      <c r="G21" s="855"/>
      <c r="H21" s="856"/>
      <c r="I21" s="517"/>
      <c r="J21" s="522"/>
      <c r="K21" s="789"/>
      <c r="L21" s="522"/>
      <c r="M21" s="789"/>
      <c r="N21" s="518"/>
      <c r="O21" s="517"/>
      <c r="P21" s="522"/>
      <c r="Q21" s="516"/>
      <c r="R21" s="520"/>
      <c r="S21" s="516"/>
      <c r="T21" s="562"/>
    </row>
    <row r="22" spans="1:20" ht="15" customHeight="1" x14ac:dyDescent="0.2">
      <c r="A22" s="580"/>
      <c r="B22" s="857"/>
      <c r="C22" s="855"/>
      <c r="D22" s="856"/>
      <c r="E22" s="690"/>
      <c r="F22" s="856"/>
      <c r="G22" s="855"/>
      <c r="H22" s="856"/>
      <c r="I22" s="517"/>
      <c r="J22" s="522"/>
      <c r="K22" s="789"/>
      <c r="L22" s="522"/>
      <c r="M22" s="789"/>
      <c r="N22" s="518"/>
      <c r="O22" s="517"/>
      <c r="P22" s="522"/>
      <c r="Q22" s="516"/>
      <c r="R22" s="520"/>
      <c r="S22" s="516"/>
      <c r="T22" s="562"/>
    </row>
    <row r="23" spans="1:20" ht="15" customHeight="1" x14ac:dyDescent="0.2">
      <c r="A23" s="580"/>
      <c r="B23" s="857"/>
      <c r="C23" s="855"/>
      <c r="D23" s="856"/>
      <c r="E23" s="690"/>
      <c r="F23" s="856"/>
      <c r="G23" s="855"/>
      <c r="H23" s="856"/>
      <c r="I23" s="517"/>
      <c r="J23" s="522"/>
      <c r="K23" s="789"/>
      <c r="L23" s="522"/>
      <c r="M23" s="789"/>
      <c r="N23" s="518"/>
      <c r="O23" s="517"/>
      <c r="P23" s="522"/>
      <c r="Q23" s="516"/>
      <c r="R23" s="520"/>
      <c r="S23" s="516"/>
      <c r="T23" s="562"/>
    </row>
    <row r="24" spans="1:20" ht="15" customHeight="1" x14ac:dyDescent="0.2">
      <c r="A24" s="580"/>
      <c r="B24" s="857"/>
      <c r="C24" s="855"/>
      <c r="D24" s="856"/>
      <c r="E24" s="690"/>
      <c r="F24" s="856"/>
      <c r="G24" s="855"/>
      <c r="H24" s="856"/>
      <c r="I24" s="517"/>
      <c r="J24" s="522"/>
      <c r="K24" s="789"/>
      <c r="L24" s="522"/>
      <c r="M24" s="789"/>
      <c r="N24" s="518"/>
      <c r="O24" s="517"/>
      <c r="P24" s="522"/>
      <c r="Q24" s="516"/>
      <c r="R24" s="520"/>
      <c r="S24" s="516"/>
      <c r="T24" s="562"/>
    </row>
    <row r="25" spans="1:20" ht="15" customHeight="1" x14ac:dyDescent="0.2">
      <c r="A25" s="580"/>
      <c r="B25" s="857"/>
      <c r="C25" s="855"/>
      <c r="D25" s="856"/>
      <c r="E25" s="690"/>
      <c r="F25" s="856"/>
      <c r="G25" s="855"/>
      <c r="H25" s="856"/>
      <c r="I25" s="517"/>
      <c r="J25" s="522"/>
      <c r="K25" s="789"/>
      <c r="L25" s="522"/>
      <c r="M25" s="789"/>
      <c r="N25" s="518"/>
      <c r="O25" s="517"/>
      <c r="P25" s="522"/>
      <c r="Q25" s="516"/>
      <c r="R25" s="520"/>
      <c r="S25" s="516"/>
      <c r="T25" s="562"/>
    </row>
    <row r="26" spans="1:20" ht="15" customHeight="1" x14ac:dyDescent="0.2">
      <c r="A26" s="580"/>
      <c r="B26" s="856"/>
      <c r="C26" s="855"/>
      <c r="D26" s="856"/>
      <c r="E26" s="690"/>
      <c r="F26" s="856"/>
      <c r="G26" s="855"/>
      <c r="H26" s="856"/>
      <c r="I26" s="517"/>
      <c r="J26" s="522"/>
      <c r="K26" s="789"/>
      <c r="L26" s="522"/>
      <c r="M26" s="789"/>
      <c r="N26" s="518"/>
      <c r="O26" s="517"/>
      <c r="P26" s="522"/>
      <c r="Q26" s="516"/>
      <c r="R26" s="520"/>
      <c r="S26" s="516"/>
      <c r="T26" s="562"/>
    </row>
    <row r="27" spans="1:20" ht="15" customHeight="1" x14ac:dyDescent="0.2">
      <c r="A27" s="580"/>
      <c r="B27" s="856"/>
      <c r="C27" s="855"/>
      <c r="D27" s="856"/>
      <c r="E27" s="690"/>
      <c r="F27" s="856"/>
      <c r="G27" s="855"/>
      <c r="H27" s="856"/>
      <c r="I27" s="517"/>
      <c r="J27" s="522"/>
      <c r="K27" s="789"/>
      <c r="L27" s="522"/>
      <c r="M27" s="789"/>
      <c r="N27" s="518"/>
      <c r="O27" s="517"/>
      <c r="P27" s="522"/>
      <c r="Q27" s="516"/>
      <c r="R27" s="520"/>
      <c r="S27" s="516"/>
      <c r="T27" s="562"/>
    </row>
    <row r="28" spans="1:20" ht="15" customHeight="1" x14ac:dyDescent="0.2">
      <c r="A28" s="580"/>
      <c r="B28" s="856"/>
      <c r="C28" s="855"/>
      <c r="D28" s="856"/>
      <c r="E28" s="690"/>
      <c r="F28" s="856"/>
      <c r="G28" s="855"/>
      <c r="H28" s="856"/>
      <c r="I28" s="517"/>
      <c r="J28" s="522"/>
      <c r="K28" s="789"/>
      <c r="L28" s="522"/>
      <c r="M28" s="789"/>
      <c r="N28" s="518"/>
      <c r="O28" s="517"/>
      <c r="P28" s="522"/>
      <c r="Q28" s="516"/>
      <c r="R28" s="520"/>
      <c r="S28" s="516"/>
      <c r="T28" s="562"/>
    </row>
    <row r="29" spans="1:20" ht="15" customHeight="1" x14ac:dyDescent="0.2">
      <c r="A29" s="580"/>
      <c r="B29" s="856"/>
      <c r="C29" s="855"/>
      <c r="D29" s="856"/>
      <c r="E29" s="690"/>
      <c r="F29" s="856"/>
      <c r="G29" s="855"/>
      <c r="H29" s="856"/>
      <c r="I29" s="517"/>
      <c r="J29" s="522"/>
      <c r="K29" s="789"/>
      <c r="L29" s="522"/>
      <c r="M29" s="789"/>
      <c r="N29" s="518"/>
      <c r="O29" s="517"/>
      <c r="P29" s="522"/>
      <c r="Q29" s="516"/>
      <c r="R29" s="520"/>
      <c r="S29" s="516"/>
      <c r="T29" s="562"/>
    </row>
    <row r="30" spans="1:20" ht="15" customHeight="1" x14ac:dyDescent="0.2">
      <c r="A30" s="580"/>
      <c r="B30" s="854"/>
      <c r="C30" s="855"/>
      <c r="D30" s="851"/>
      <c r="E30" s="690"/>
      <c r="F30" s="854"/>
      <c r="G30" s="855"/>
      <c r="H30" s="854"/>
      <c r="I30" s="517"/>
      <c r="J30" s="519"/>
      <c r="K30" s="789"/>
      <c r="L30" s="858"/>
      <c r="M30" s="789"/>
      <c r="N30" s="518"/>
      <c r="O30" s="517"/>
      <c r="P30" s="522"/>
      <c r="Q30" s="516"/>
      <c r="R30" s="520"/>
      <c r="S30" s="516"/>
      <c r="T30" s="562"/>
    </row>
    <row r="31" spans="1:20" ht="15" customHeight="1" x14ac:dyDescent="0.2">
      <c r="A31" s="580"/>
      <c r="B31" s="856"/>
      <c r="C31" s="855"/>
      <c r="D31" s="856"/>
      <c r="E31" s="690"/>
      <c r="F31" s="856"/>
      <c r="G31" s="855"/>
      <c r="H31" s="856"/>
      <c r="I31" s="517"/>
      <c r="J31" s="522"/>
      <c r="K31" s="789"/>
      <c r="L31" s="522"/>
      <c r="M31" s="789"/>
      <c r="N31" s="518"/>
      <c r="O31" s="517"/>
      <c r="P31" s="522"/>
      <c r="Q31" s="516"/>
      <c r="R31" s="520"/>
      <c r="S31" s="516"/>
      <c r="T31" s="562"/>
    </row>
    <row r="32" spans="1:20" ht="15" customHeight="1" x14ac:dyDescent="0.2">
      <c r="A32" s="580"/>
      <c r="B32" s="857"/>
      <c r="C32" s="855"/>
      <c r="D32" s="856"/>
      <c r="E32" s="690"/>
      <c r="F32" s="856"/>
      <c r="G32" s="855"/>
      <c r="H32" s="856"/>
      <c r="I32" s="517"/>
      <c r="J32" s="522"/>
      <c r="K32" s="789"/>
      <c r="L32" s="522"/>
      <c r="M32" s="789"/>
      <c r="N32" s="518"/>
      <c r="O32" s="517"/>
      <c r="P32" s="522"/>
      <c r="Q32" s="516"/>
      <c r="R32" s="520"/>
      <c r="S32" s="516"/>
      <c r="T32" s="562"/>
    </row>
    <row r="33" spans="1:20" ht="15" customHeight="1" x14ac:dyDescent="0.2">
      <c r="A33" s="580"/>
      <c r="B33" s="857"/>
      <c r="C33" s="855"/>
      <c r="D33" s="856"/>
      <c r="E33" s="690"/>
      <c r="F33" s="856"/>
      <c r="G33" s="855"/>
      <c r="H33" s="856"/>
      <c r="I33" s="517"/>
      <c r="J33" s="522"/>
      <c r="K33" s="789"/>
      <c r="L33" s="522"/>
      <c r="M33" s="789"/>
      <c r="N33" s="518"/>
      <c r="O33" s="517"/>
      <c r="P33" s="522"/>
      <c r="Q33" s="516"/>
      <c r="R33" s="520"/>
      <c r="S33" s="516"/>
      <c r="T33" s="562"/>
    </row>
    <row r="34" spans="1:20" ht="15" customHeight="1" x14ac:dyDescent="0.2">
      <c r="A34" s="580"/>
      <c r="B34" s="857"/>
      <c r="C34" s="855"/>
      <c r="D34" s="856"/>
      <c r="E34" s="690"/>
      <c r="F34" s="856"/>
      <c r="G34" s="855"/>
      <c r="H34" s="856"/>
      <c r="I34" s="517"/>
      <c r="J34" s="522"/>
      <c r="K34" s="789"/>
      <c r="L34" s="522"/>
      <c r="M34" s="789"/>
      <c r="N34" s="518"/>
      <c r="O34" s="517"/>
      <c r="P34" s="522"/>
      <c r="Q34" s="516"/>
      <c r="R34" s="520"/>
      <c r="S34" s="516"/>
      <c r="T34" s="562"/>
    </row>
    <row r="35" spans="1:20" ht="15" customHeight="1" x14ac:dyDescent="0.2">
      <c r="A35" s="580"/>
      <c r="B35" s="857"/>
      <c r="C35" s="855"/>
      <c r="D35" s="856"/>
      <c r="E35" s="690"/>
      <c r="F35" s="856"/>
      <c r="G35" s="855"/>
      <c r="H35" s="856"/>
      <c r="I35" s="517"/>
      <c r="J35" s="522"/>
      <c r="K35" s="789"/>
      <c r="L35" s="522"/>
      <c r="M35" s="789"/>
      <c r="N35" s="518"/>
      <c r="O35" s="517"/>
      <c r="P35" s="522"/>
      <c r="Q35" s="516"/>
      <c r="R35" s="520"/>
      <c r="S35" s="516"/>
      <c r="T35" s="562"/>
    </row>
    <row r="36" spans="1:20" ht="15" customHeight="1" x14ac:dyDescent="0.2">
      <c r="A36" s="580"/>
      <c r="B36" s="857"/>
      <c r="C36" s="855"/>
      <c r="D36" s="856"/>
      <c r="E36" s="690"/>
      <c r="F36" s="856"/>
      <c r="G36" s="855"/>
      <c r="H36" s="856"/>
      <c r="I36" s="517"/>
      <c r="J36" s="522"/>
      <c r="K36" s="789"/>
      <c r="L36" s="522"/>
      <c r="M36" s="789"/>
      <c r="N36" s="518"/>
      <c r="O36" s="517"/>
      <c r="P36" s="522"/>
      <c r="Q36" s="516"/>
      <c r="R36" s="520"/>
      <c r="S36" s="516"/>
      <c r="T36" s="562"/>
    </row>
    <row r="37" spans="1:20" ht="15" customHeight="1" x14ac:dyDescent="0.2">
      <c r="A37" s="580"/>
      <c r="B37" s="857"/>
      <c r="C37" s="855"/>
      <c r="D37" s="856"/>
      <c r="E37" s="690"/>
      <c r="F37" s="856"/>
      <c r="G37" s="855"/>
      <c r="H37" s="856"/>
      <c r="I37" s="517"/>
      <c r="J37" s="522"/>
      <c r="K37" s="789"/>
      <c r="L37" s="522"/>
      <c r="M37" s="789"/>
      <c r="N37" s="518"/>
      <c r="O37" s="517"/>
      <c r="P37" s="522"/>
      <c r="Q37" s="516"/>
      <c r="R37" s="520"/>
      <c r="S37" s="516"/>
      <c r="T37" s="562"/>
    </row>
    <row r="38" spans="1:20" ht="15" customHeight="1" x14ac:dyDescent="0.2">
      <c r="A38" s="580"/>
      <c r="B38" s="857"/>
      <c r="C38" s="855"/>
      <c r="D38" s="856"/>
      <c r="E38" s="690"/>
      <c r="F38" s="856"/>
      <c r="G38" s="855"/>
      <c r="H38" s="856"/>
      <c r="I38" s="517"/>
      <c r="J38" s="522"/>
      <c r="K38" s="789"/>
      <c r="L38" s="522"/>
      <c r="M38" s="789"/>
      <c r="N38" s="518"/>
      <c r="O38" s="517"/>
      <c r="P38" s="522"/>
      <c r="Q38" s="516"/>
      <c r="R38" s="520"/>
      <c r="S38" s="516"/>
      <c r="T38" s="562"/>
    </row>
    <row r="39" spans="1:20" ht="15" customHeight="1" x14ac:dyDescent="0.2">
      <c r="A39" s="580"/>
      <c r="B39" s="578"/>
      <c r="C39" s="578"/>
      <c r="D39" s="578"/>
      <c r="E39" s="578"/>
      <c r="F39" s="578"/>
      <c r="G39" s="578"/>
      <c r="N39" s="578"/>
      <c r="O39" s="578"/>
      <c r="P39" s="587"/>
      <c r="Q39" s="578"/>
      <c r="R39" s="587"/>
      <c r="S39" s="578"/>
      <c r="T39" s="591"/>
    </row>
    <row r="40" spans="1:20" ht="15" customHeight="1" thickBot="1" x14ac:dyDescent="0.25">
      <c r="A40" s="580"/>
      <c r="B40" s="578"/>
      <c r="C40" s="578"/>
      <c r="D40" s="578"/>
      <c r="E40" s="578"/>
      <c r="F40" s="578"/>
      <c r="G40" s="592"/>
      <c r="N40" s="592" t="s">
        <v>371</v>
      </c>
      <c r="O40" s="578"/>
      <c r="P40" s="593">
        <f>COUNTA(P12:P38)</f>
        <v>0</v>
      </c>
      <c r="Q40" s="578"/>
      <c r="R40" s="594">
        <f>SUM(R12:R38)</f>
        <v>0</v>
      </c>
      <c r="S40" s="578"/>
      <c r="T40" s="595">
        <f>SUM(T12:T38)</f>
        <v>0</v>
      </c>
    </row>
    <row r="41" spans="1:20" ht="13.5" thickTop="1" x14ac:dyDescent="0.2">
      <c r="A41" s="596"/>
      <c r="B41" s="597"/>
      <c r="C41" s="597"/>
      <c r="D41" s="597"/>
      <c r="E41" s="597"/>
      <c r="F41" s="597"/>
      <c r="G41" s="597"/>
      <c r="H41" s="597"/>
      <c r="I41" s="597"/>
      <c r="J41" s="597"/>
      <c r="K41" s="597"/>
      <c r="L41" s="597"/>
      <c r="M41" s="597"/>
      <c r="N41" s="597"/>
      <c r="O41" s="597"/>
      <c r="P41" s="598"/>
      <c r="Q41" s="598"/>
      <c r="R41" s="598"/>
      <c r="S41" s="597"/>
      <c r="T41" s="599"/>
    </row>
  </sheetData>
  <sheetProtection sheet="1" objects="1" scenarios="1" insertRows="0" selectLockedCells="1" sort="0"/>
  <mergeCells count="5">
    <mergeCell ref="B11:D11"/>
    <mergeCell ref="B3:T3"/>
    <mergeCell ref="B6:T6"/>
    <mergeCell ref="B10:D10"/>
    <mergeCell ref="B5:T5"/>
  </mergeCells>
  <printOptions horizontalCentered="1"/>
  <pageMargins left="0.25" right="0.25" top="0.5" bottom="0.5" header="0.25" footer="0.25"/>
  <pageSetup paperSize="5" scale="85" orientation="landscape" r:id="rId1"/>
  <headerFooter alignWithMargins="0">
    <oddHeader>&amp;C&amp;"Arial,Bold"&amp;14CONFIDENTIAL</oddHeader>
    <oddFooter>&amp;C&amp;8&amp;A&amp;R&amp;8P 04 909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3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575" customWidth="1"/>
    <col min="2" max="2" width="17.85546875" style="575" customWidth="1"/>
    <col min="3" max="3" width="2.28515625" style="575" customWidth="1"/>
    <col min="4" max="4" width="17.7109375" style="575" customWidth="1"/>
    <col min="5" max="5" width="2" style="575" customWidth="1"/>
    <col min="6" max="6" width="40.7109375" style="575" customWidth="1"/>
    <col min="7" max="7" width="2" style="575" customWidth="1"/>
    <col min="8" max="8" width="30.85546875" style="575" customWidth="1"/>
    <col min="9" max="9" width="2" style="575" customWidth="1"/>
    <col min="10" max="10" width="7.7109375" style="575" customWidth="1"/>
    <col min="11" max="11" width="2" style="575" customWidth="1"/>
    <col min="12" max="12" width="9.7109375" style="575" customWidth="1"/>
    <col min="13" max="13" width="2" style="575" customWidth="1"/>
    <col min="14" max="14" width="7.28515625" style="619" customWidth="1"/>
    <col min="15" max="15" width="2" style="575" customWidth="1"/>
    <col min="16" max="16" width="10.140625" style="575" customWidth="1"/>
    <col min="17" max="17" width="2.42578125" style="575" customWidth="1"/>
    <col min="18" max="18" width="13.140625" style="578" customWidth="1"/>
    <col min="19" max="19" width="2.42578125" style="575" customWidth="1"/>
    <col min="20" max="20" width="13.140625" style="575" customWidth="1"/>
    <col min="21" max="16384" width="9.140625" style="575"/>
  </cols>
  <sheetData>
    <row r="1" spans="1:21" ht="6" customHeight="1" x14ac:dyDescent="0.2">
      <c r="A1" s="600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601"/>
      <c r="O1" s="573"/>
      <c r="P1" s="573"/>
      <c r="Q1" s="573"/>
      <c r="R1" s="573"/>
      <c r="S1" s="573"/>
      <c r="T1" s="574"/>
      <c r="U1" s="578"/>
    </row>
    <row r="2" spans="1:21" ht="12.75" customHeight="1" x14ac:dyDescent="0.25">
      <c r="A2" s="576"/>
      <c r="B2" s="577" t="s">
        <v>4</v>
      </c>
      <c r="C2" s="578"/>
      <c r="D2" s="578"/>
      <c r="E2" s="578"/>
      <c r="F2" s="602"/>
      <c r="G2" s="602"/>
      <c r="H2" s="602"/>
      <c r="I2" s="602"/>
      <c r="J2" s="602"/>
      <c r="K2" s="602"/>
      <c r="L2" s="602"/>
      <c r="M2" s="578"/>
      <c r="N2" s="587"/>
      <c r="O2" s="578"/>
      <c r="P2" s="578"/>
      <c r="Q2" s="578"/>
      <c r="S2" s="578"/>
      <c r="T2" s="579"/>
      <c r="U2" s="578"/>
    </row>
    <row r="3" spans="1:21" ht="15.95" customHeight="1" x14ac:dyDescent="0.25">
      <c r="A3" s="576"/>
      <c r="B3" s="892" t="s">
        <v>107</v>
      </c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900"/>
      <c r="U3" s="603"/>
    </row>
    <row r="4" spans="1:21" ht="6" customHeight="1" x14ac:dyDescent="0.25">
      <c r="A4" s="576"/>
      <c r="B4" s="892"/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4"/>
      <c r="U4" s="578"/>
    </row>
    <row r="5" spans="1:21" s="607" customFormat="1" ht="15.95" customHeight="1" x14ac:dyDescent="0.25">
      <c r="A5" s="604"/>
      <c r="B5" s="605"/>
      <c r="C5" s="606"/>
      <c r="D5" s="606"/>
      <c r="E5" s="606"/>
      <c r="F5" s="606"/>
      <c r="G5" s="852"/>
      <c r="H5" s="852"/>
      <c r="I5" s="852"/>
      <c r="J5" s="852"/>
      <c r="K5" s="852"/>
      <c r="L5" s="852"/>
      <c r="M5" s="606"/>
      <c r="N5" s="606"/>
      <c r="O5" s="606"/>
      <c r="P5" s="606"/>
      <c r="Q5" s="606"/>
      <c r="R5" s="606"/>
      <c r="S5" s="606"/>
      <c r="T5" s="606"/>
    </row>
    <row r="6" spans="1:21" s="578" customFormat="1" ht="6" customHeight="1" x14ac:dyDescent="0.25">
      <c r="A6" s="600"/>
      <c r="B6" s="608"/>
      <c r="C6" s="587"/>
      <c r="D6" s="587"/>
      <c r="E6" s="587"/>
      <c r="F6" s="587"/>
      <c r="G6" s="849"/>
      <c r="H6" s="849"/>
      <c r="I6" s="849"/>
      <c r="J6" s="849"/>
      <c r="K6" s="849"/>
      <c r="L6" s="849"/>
      <c r="M6" s="587"/>
      <c r="N6" s="587"/>
      <c r="O6" s="587"/>
      <c r="P6" s="587"/>
      <c r="Q6" s="587"/>
      <c r="R6" s="587"/>
      <c r="S6" s="587"/>
      <c r="T6" s="609"/>
    </row>
    <row r="7" spans="1:21" ht="12.75" customHeight="1" x14ac:dyDescent="0.25">
      <c r="A7" s="576"/>
      <c r="B7" s="577" t="s">
        <v>73</v>
      </c>
      <c r="C7" s="578"/>
      <c r="D7" s="578"/>
      <c r="E7" s="578"/>
      <c r="F7" s="602"/>
      <c r="G7" s="602"/>
      <c r="H7" s="602"/>
      <c r="I7" s="602"/>
      <c r="J7" s="602"/>
      <c r="K7" s="602"/>
      <c r="L7" s="602"/>
      <c r="M7" s="578"/>
      <c r="N7" s="587"/>
      <c r="O7" s="578"/>
      <c r="P7" s="578"/>
      <c r="Q7" s="578"/>
      <c r="S7" s="578"/>
      <c r="T7" s="579"/>
      <c r="U7" s="578"/>
    </row>
    <row r="8" spans="1:21" ht="15.95" customHeight="1" x14ac:dyDescent="0.25">
      <c r="A8" s="576"/>
      <c r="B8" s="892" t="s">
        <v>558</v>
      </c>
      <c r="C8" s="893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4"/>
      <c r="U8" s="578"/>
    </row>
    <row r="9" spans="1:21" ht="11.1" customHeight="1" x14ac:dyDescent="0.2">
      <c r="A9" s="576"/>
      <c r="B9" s="895"/>
      <c r="C9" s="893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4"/>
      <c r="U9" s="578"/>
    </row>
    <row r="10" spans="1:21" ht="11.1" customHeight="1" x14ac:dyDescent="0.2">
      <c r="A10" s="576"/>
      <c r="B10" s="584"/>
      <c r="C10" s="587"/>
      <c r="D10" s="587"/>
      <c r="E10" s="587"/>
      <c r="F10" s="587"/>
      <c r="G10" s="849"/>
      <c r="H10" s="849"/>
      <c r="I10" s="849"/>
      <c r="J10" s="849"/>
      <c r="K10" s="849"/>
      <c r="L10" s="849"/>
      <c r="M10" s="587"/>
      <c r="N10" s="587"/>
      <c r="O10" s="587"/>
      <c r="P10" s="587"/>
      <c r="Q10" s="587"/>
      <c r="R10" s="587"/>
      <c r="S10" s="587"/>
      <c r="T10" s="591"/>
      <c r="U10" s="578"/>
    </row>
    <row r="11" spans="1:21" ht="18" customHeight="1" x14ac:dyDescent="0.2">
      <c r="A11" s="576"/>
      <c r="B11" s="577"/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87"/>
      <c r="O11" s="578"/>
      <c r="P11" s="578"/>
      <c r="Q11" s="578"/>
      <c r="S11" s="578"/>
      <c r="T11" s="579"/>
      <c r="U11" s="578"/>
    </row>
    <row r="12" spans="1:21" ht="11.1" customHeight="1" x14ac:dyDescent="0.2">
      <c r="A12" s="576"/>
      <c r="B12" s="584"/>
      <c r="C12" s="587"/>
      <c r="D12" s="587"/>
      <c r="E12" s="587"/>
      <c r="F12" s="587"/>
      <c r="G12" s="849"/>
      <c r="H12" s="849"/>
      <c r="I12" s="849"/>
      <c r="J12" s="849"/>
      <c r="K12" s="849"/>
      <c r="L12" s="849"/>
      <c r="M12" s="587"/>
      <c r="N12" s="587"/>
      <c r="O12" s="587"/>
      <c r="P12" s="587"/>
      <c r="Q12" s="587"/>
      <c r="R12" s="587"/>
      <c r="S12" s="587"/>
      <c r="T12" s="591"/>
      <c r="U12" s="578"/>
    </row>
    <row r="13" spans="1:21" ht="11.1" customHeight="1" x14ac:dyDescent="0.2">
      <c r="A13" s="576"/>
      <c r="B13" s="584"/>
      <c r="C13" s="587"/>
      <c r="D13" s="587"/>
      <c r="E13" s="587"/>
      <c r="F13" s="587"/>
      <c r="G13" s="849"/>
      <c r="H13" s="849"/>
      <c r="I13" s="849"/>
      <c r="J13" s="849"/>
      <c r="K13" s="849"/>
      <c r="L13" s="849"/>
      <c r="M13" s="587"/>
      <c r="N13" s="587"/>
      <c r="O13" s="587"/>
      <c r="P13" s="582" t="s">
        <v>108</v>
      </c>
      <c r="Q13" s="578"/>
      <c r="R13" s="582" t="s">
        <v>109</v>
      </c>
      <c r="S13" s="587"/>
      <c r="T13" s="583" t="s">
        <v>392</v>
      </c>
      <c r="U13" s="578"/>
    </row>
    <row r="14" spans="1:21" ht="11.1" customHeight="1" x14ac:dyDescent="0.2">
      <c r="A14" s="576"/>
      <c r="B14" s="582"/>
      <c r="C14" s="582"/>
      <c r="D14" s="582"/>
      <c r="E14" s="582"/>
      <c r="F14" s="582"/>
      <c r="G14" s="850"/>
      <c r="H14" s="850"/>
      <c r="I14" s="850"/>
      <c r="J14" s="850"/>
      <c r="K14" s="850"/>
      <c r="L14" s="850"/>
      <c r="M14" s="581"/>
      <c r="N14" s="582"/>
      <c r="O14" s="581"/>
      <c r="P14" s="581"/>
      <c r="Q14" s="581"/>
      <c r="R14" s="582"/>
      <c r="S14" s="581"/>
      <c r="T14" s="583" t="s">
        <v>393</v>
      </c>
      <c r="U14" s="578"/>
    </row>
    <row r="15" spans="1:21" ht="13.5" customHeight="1" thickBot="1" x14ac:dyDescent="0.25">
      <c r="A15" s="576"/>
      <c r="B15" s="586"/>
      <c r="C15" s="588"/>
      <c r="D15" s="610"/>
      <c r="E15" s="588"/>
      <c r="F15" s="611"/>
      <c r="G15" s="611"/>
      <c r="H15" s="611"/>
      <c r="I15" s="611"/>
      <c r="J15" s="611"/>
      <c r="K15" s="611"/>
      <c r="L15" s="611"/>
      <c r="N15" s="612" t="s">
        <v>351</v>
      </c>
      <c r="P15" s="613">
        <f>'2A Cont PY &lt;= $100'!P38</f>
        <v>0</v>
      </c>
      <c r="Q15" s="578"/>
      <c r="R15" s="614">
        <f>'2A Cont PY &lt;= $100'!R38</f>
        <v>0</v>
      </c>
      <c r="S15" s="578"/>
      <c r="T15" s="615">
        <f>'2A Cont PY &lt;= $100'!T38</f>
        <v>0</v>
      </c>
      <c r="U15" s="578"/>
    </row>
    <row r="16" spans="1:21" ht="11.1" customHeight="1" thickTop="1" x14ac:dyDescent="0.2">
      <c r="A16" s="616"/>
      <c r="B16" s="597"/>
      <c r="C16" s="597"/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8"/>
      <c r="O16" s="597"/>
      <c r="P16" s="597"/>
      <c r="Q16" s="597"/>
      <c r="R16" s="597"/>
      <c r="S16" s="597"/>
      <c r="T16" s="617"/>
      <c r="U16" s="578"/>
    </row>
    <row r="17" spans="1:21" ht="11.1" customHeight="1" x14ac:dyDescent="0.2">
      <c r="A17" s="618"/>
      <c r="U17" s="578"/>
    </row>
    <row r="18" spans="1:21" ht="5.25" customHeight="1" x14ac:dyDescent="0.2">
      <c r="A18" s="572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601"/>
      <c r="O18" s="573"/>
      <c r="P18" s="573"/>
      <c r="Q18" s="573"/>
      <c r="R18" s="573"/>
      <c r="S18" s="573"/>
      <c r="T18" s="574"/>
    </row>
    <row r="19" spans="1:21" x14ac:dyDescent="0.2">
      <c r="A19" s="580"/>
      <c r="B19" s="577" t="s">
        <v>74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87"/>
      <c r="O19" s="578"/>
      <c r="P19" s="578"/>
      <c r="Q19" s="578"/>
      <c r="S19" s="578"/>
      <c r="T19" s="579"/>
    </row>
    <row r="20" spans="1:21" ht="15.95" customHeight="1" x14ac:dyDescent="0.25">
      <c r="A20" s="576"/>
      <c r="B20" s="892" t="s">
        <v>559</v>
      </c>
      <c r="C20" s="893"/>
      <c r="D20" s="893"/>
      <c r="E20" s="893"/>
      <c r="F20" s="893"/>
      <c r="G20" s="893"/>
      <c r="H20" s="893"/>
      <c r="I20" s="893"/>
      <c r="J20" s="893"/>
      <c r="K20" s="893"/>
      <c r="L20" s="893"/>
      <c r="M20" s="893"/>
      <c r="N20" s="893"/>
      <c r="O20" s="893"/>
      <c r="P20" s="893"/>
      <c r="Q20" s="893"/>
      <c r="R20" s="893"/>
      <c r="S20" s="893"/>
      <c r="T20" s="894"/>
      <c r="U20" s="578"/>
    </row>
    <row r="21" spans="1:21" ht="11.1" customHeight="1" x14ac:dyDescent="0.2">
      <c r="A21" s="580"/>
      <c r="B21" s="895"/>
      <c r="C21" s="893"/>
      <c r="D21" s="893"/>
      <c r="E21" s="893"/>
      <c r="F21" s="893"/>
      <c r="G21" s="893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4"/>
    </row>
    <row r="22" spans="1:21" x14ac:dyDescent="0.2">
      <c r="A22" s="580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87"/>
      <c r="O22" s="578"/>
      <c r="P22" s="578"/>
      <c r="Q22" s="578"/>
      <c r="S22" s="578"/>
      <c r="T22" s="583"/>
    </row>
    <row r="23" spans="1:21" x14ac:dyDescent="0.2">
      <c r="A23" s="580"/>
      <c r="B23" s="897" t="s">
        <v>395</v>
      </c>
      <c r="C23" s="893"/>
      <c r="D23" s="893"/>
      <c r="E23" s="578"/>
      <c r="F23" s="847" t="s">
        <v>526</v>
      </c>
      <c r="G23" s="64"/>
      <c r="H23" s="847" t="s">
        <v>527</v>
      </c>
      <c r="I23" s="64"/>
      <c r="J23" s="847" t="s">
        <v>528</v>
      </c>
      <c r="K23" s="64"/>
      <c r="L23" s="847" t="s">
        <v>531</v>
      </c>
      <c r="M23" s="578"/>
      <c r="N23" s="582" t="s">
        <v>55</v>
      </c>
      <c r="O23" s="578"/>
      <c r="P23" s="582" t="s">
        <v>111</v>
      </c>
      <c r="Q23" s="578"/>
      <c r="R23" s="582" t="s">
        <v>390</v>
      </c>
      <c r="S23" s="578"/>
      <c r="T23" s="583" t="s">
        <v>392</v>
      </c>
    </row>
    <row r="24" spans="1:21" x14ac:dyDescent="0.2">
      <c r="A24" s="580"/>
      <c r="B24" s="895" t="s">
        <v>90</v>
      </c>
      <c r="C24" s="895"/>
      <c r="D24" s="895"/>
      <c r="E24" s="578"/>
      <c r="F24" s="848"/>
      <c r="G24" s="66"/>
      <c r="H24" s="848"/>
      <c r="I24" s="66"/>
      <c r="J24" s="853"/>
      <c r="K24" s="66"/>
      <c r="L24" s="847" t="s">
        <v>532</v>
      </c>
      <c r="M24" s="620"/>
      <c r="N24" s="582" t="s">
        <v>110</v>
      </c>
      <c r="O24" s="620"/>
      <c r="P24" s="582" t="s">
        <v>112</v>
      </c>
      <c r="Q24" s="578"/>
      <c r="R24" s="582" t="s">
        <v>104</v>
      </c>
      <c r="S24" s="578"/>
      <c r="T24" s="583" t="s">
        <v>391</v>
      </c>
    </row>
    <row r="25" spans="1:21" x14ac:dyDescent="0.2">
      <c r="A25" s="580"/>
      <c r="B25" s="582"/>
      <c r="C25" s="587"/>
      <c r="D25" s="587"/>
      <c r="E25" s="578"/>
      <c r="F25" s="847"/>
      <c r="G25" s="845"/>
      <c r="H25" s="847"/>
      <c r="I25" s="845"/>
      <c r="J25" s="846" t="s">
        <v>534</v>
      </c>
      <c r="K25" s="845"/>
      <c r="L25" s="846" t="s">
        <v>533</v>
      </c>
      <c r="M25" s="587"/>
      <c r="N25" s="587"/>
      <c r="O25" s="587"/>
      <c r="P25" s="587"/>
      <c r="Q25" s="578"/>
      <c r="R25" s="582"/>
      <c r="S25" s="578"/>
      <c r="T25" s="583"/>
    </row>
    <row r="26" spans="1:21" ht="15" customHeight="1" x14ac:dyDescent="0.2">
      <c r="A26" s="580"/>
      <c r="B26" s="854"/>
      <c r="C26" s="855"/>
      <c r="D26" s="851"/>
      <c r="E26" s="690"/>
      <c r="F26" s="854"/>
      <c r="G26" s="855"/>
      <c r="H26" s="854"/>
      <c r="I26" s="517"/>
      <c r="J26" s="519"/>
      <c r="K26" s="789"/>
      <c r="L26" s="858"/>
      <c r="M26" s="517"/>
      <c r="N26" s="519"/>
      <c r="O26" s="517"/>
      <c r="P26" s="519"/>
      <c r="Q26" s="516"/>
      <c r="R26" s="520">
        <v>0</v>
      </c>
      <c r="S26" s="516"/>
      <c r="T26" s="521">
        <v>0</v>
      </c>
    </row>
    <row r="27" spans="1:21" ht="15" customHeight="1" x14ac:dyDescent="0.2">
      <c r="A27" s="580"/>
      <c r="B27" s="856"/>
      <c r="C27" s="855"/>
      <c r="D27" s="856"/>
      <c r="E27" s="690"/>
      <c r="F27" s="856"/>
      <c r="G27" s="855"/>
      <c r="H27" s="854"/>
      <c r="I27" s="517"/>
      <c r="J27" s="519"/>
      <c r="K27" s="789"/>
      <c r="L27" s="858"/>
      <c r="M27" s="517"/>
      <c r="N27" s="522"/>
      <c r="O27" s="517"/>
      <c r="P27" s="522"/>
      <c r="Q27" s="516"/>
      <c r="R27" s="520"/>
      <c r="S27" s="516"/>
      <c r="T27" s="521"/>
    </row>
    <row r="28" spans="1:21" ht="15" customHeight="1" x14ac:dyDescent="0.2">
      <c r="A28" s="580"/>
      <c r="B28" s="856"/>
      <c r="C28" s="855"/>
      <c r="D28" s="856"/>
      <c r="E28" s="690"/>
      <c r="F28" s="856"/>
      <c r="G28" s="855"/>
      <c r="H28" s="854"/>
      <c r="I28" s="517"/>
      <c r="J28" s="519"/>
      <c r="K28" s="789"/>
      <c r="L28" s="858"/>
      <c r="M28" s="517"/>
      <c r="N28" s="522"/>
      <c r="O28" s="517"/>
      <c r="P28" s="522"/>
      <c r="Q28" s="516"/>
      <c r="R28" s="520"/>
      <c r="S28" s="516"/>
      <c r="T28" s="521"/>
    </row>
    <row r="29" spans="1:21" ht="15" customHeight="1" x14ac:dyDescent="0.2">
      <c r="A29" s="580"/>
      <c r="B29" s="856"/>
      <c r="C29" s="855"/>
      <c r="D29" s="856"/>
      <c r="E29" s="690"/>
      <c r="F29" s="856"/>
      <c r="G29" s="855"/>
      <c r="H29" s="854"/>
      <c r="I29" s="517"/>
      <c r="J29" s="519"/>
      <c r="K29" s="789"/>
      <c r="L29" s="858"/>
      <c r="M29" s="517"/>
      <c r="N29" s="522"/>
      <c r="O29" s="517"/>
      <c r="P29" s="522"/>
      <c r="Q29" s="516"/>
      <c r="R29" s="520"/>
      <c r="S29" s="516"/>
      <c r="T29" s="521"/>
    </row>
    <row r="30" spans="1:21" ht="15" customHeight="1" x14ac:dyDescent="0.2">
      <c r="A30" s="580"/>
      <c r="B30" s="856"/>
      <c r="C30" s="855"/>
      <c r="D30" s="856"/>
      <c r="E30" s="690"/>
      <c r="F30" s="856"/>
      <c r="G30" s="855"/>
      <c r="H30" s="854"/>
      <c r="I30" s="517"/>
      <c r="J30" s="519"/>
      <c r="K30" s="789"/>
      <c r="L30" s="858"/>
      <c r="M30" s="517"/>
      <c r="N30" s="522"/>
      <c r="O30" s="517"/>
      <c r="P30" s="522"/>
      <c r="Q30" s="516"/>
      <c r="R30" s="520"/>
      <c r="S30" s="516"/>
      <c r="T30" s="521"/>
    </row>
    <row r="31" spans="1:21" ht="15" customHeight="1" x14ac:dyDescent="0.2">
      <c r="A31" s="580"/>
      <c r="B31" s="856"/>
      <c r="C31" s="855"/>
      <c r="D31" s="856"/>
      <c r="E31" s="690"/>
      <c r="F31" s="856"/>
      <c r="G31" s="855"/>
      <c r="H31" s="854"/>
      <c r="I31" s="517"/>
      <c r="J31" s="519"/>
      <c r="K31" s="789"/>
      <c r="L31" s="858"/>
      <c r="M31" s="517"/>
      <c r="N31" s="522"/>
      <c r="O31" s="517"/>
      <c r="P31" s="522"/>
      <c r="Q31" s="516"/>
      <c r="R31" s="520"/>
      <c r="S31" s="516"/>
      <c r="T31" s="521"/>
    </row>
    <row r="32" spans="1:21" ht="15" customHeight="1" x14ac:dyDescent="0.2">
      <c r="A32" s="580"/>
      <c r="B32" s="856"/>
      <c r="C32" s="855"/>
      <c r="D32" s="856"/>
      <c r="E32" s="690"/>
      <c r="F32" s="856"/>
      <c r="G32" s="855"/>
      <c r="H32" s="854"/>
      <c r="I32" s="517"/>
      <c r="J32" s="519"/>
      <c r="K32" s="789"/>
      <c r="L32" s="858"/>
      <c r="M32" s="517"/>
      <c r="N32" s="522"/>
      <c r="O32" s="517"/>
      <c r="P32" s="522"/>
      <c r="Q32" s="516"/>
      <c r="R32" s="520"/>
      <c r="S32" s="516"/>
      <c r="T32" s="521"/>
    </row>
    <row r="33" spans="1:20" x14ac:dyDescent="0.2">
      <c r="A33" s="580"/>
      <c r="B33" s="578"/>
      <c r="C33" s="578"/>
      <c r="D33" s="578"/>
      <c r="E33" s="578"/>
      <c r="F33" s="578"/>
      <c r="G33" s="578"/>
      <c r="H33" s="578"/>
      <c r="I33" s="578"/>
      <c r="J33" s="578"/>
      <c r="K33" s="578"/>
      <c r="L33" s="578"/>
      <c r="M33" s="578"/>
      <c r="N33" s="587"/>
      <c r="O33" s="578"/>
      <c r="P33" s="578"/>
      <c r="Q33" s="578"/>
      <c r="S33" s="578"/>
      <c r="T33" s="579"/>
    </row>
    <row r="34" spans="1:20" ht="13.5" thickBot="1" x14ac:dyDescent="0.25">
      <c r="A34" s="580"/>
      <c r="B34" s="578"/>
      <c r="C34" s="578"/>
      <c r="D34" s="578"/>
      <c r="E34" s="578"/>
      <c r="F34" s="578"/>
      <c r="G34" s="578"/>
      <c r="H34" s="578"/>
      <c r="I34" s="578"/>
      <c r="J34" s="578"/>
      <c r="K34" s="578"/>
      <c r="L34" s="578"/>
      <c r="M34" s="578"/>
      <c r="N34" s="592" t="s">
        <v>354</v>
      </c>
      <c r="P34" s="621">
        <f>COUNTA(P26:P32)</f>
        <v>0</v>
      </c>
      <c r="Q34" s="578"/>
      <c r="R34" s="614">
        <f>SUM(R26:R32)</f>
        <v>0</v>
      </c>
      <c r="S34" s="578"/>
      <c r="T34" s="615">
        <f>SUM(T26:T32)</f>
        <v>0</v>
      </c>
    </row>
    <row r="35" spans="1:20" ht="9" customHeight="1" thickTop="1" x14ac:dyDescent="0.2">
      <c r="A35" s="596"/>
      <c r="B35" s="597"/>
      <c r="C35" s="597"/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598"/>
      <c r="O35" s="597"/>
      <c r="P35" s="622"/>
      <c r="Q35" s="597"/>
      <c r="R35" s="589"/>
      <c r="S35" s="597"/>
      <c r="T35" s="590"/>
    </row>
    <row r="36" spans="1:20" ht="9" customHeight="1" x14ac:dyDescent="0.2">
      <c r="A36" s="578"/>
      <c r="B36" s="578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87"/>
      <c r="O36" s="578"/>
      <c r="P36" s="623"/>
      <c r="Q36" s="578"/>
      <c r="R36" s="624"/>
      <c r="S36" s="578"/>
      <c r="T36" s="624"/>
    </row>
    <row r="37" spans="1:20" ht="6" customHeight="1" x14ac:dyDescent="0.2">
      <c r="A37" s="572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601"/>
      <c r="O37" s="573"/>
      <c r="P37" s="625"/>
      <c r="Q37" s="573"/>
      <c r="R37" s="626"/>
      <c r="S37" s="573"/>
      <c r="T37" s="627"/>
    </row>
    <row r="38" spans="1:20" x14ac:dyDescent="0.2">
      <c r="A38" s="580"/>
      <c r="B38" s="577" t="s">
        <v>75</v>
      </c>
      <c r="C38" s="578"/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87"/>
      <c r="O38" s="578"/>
      <c r="P38" s="578"/>
      <c r="Q38" s="578"/>
      <c r="S38" s="578"/>
      <c r="T38" s="579"/>
    </row>
    <row r="39" spans="1:20" s="629" customFormat="1" ht="15.95" customHeight="1" x14ac:dyDescent="0.25">
      <c r="A39" s="628"/>
      <c r="B39" s="892" t="s">
        <v>102</v>
      </c>
      <c r="C39" s="893"/>
      <c r="D39" s="893"/>
      <c r="E39" s="893"/>
      <c r="F39" s="893"/>
      <c r="G39" s="893"/>
      <c r="H39" s="893"/>
      <c r="I39" s="893"/>
      <c r="J39" s="893"/>
      <c r="K39" s="893"/>
      <c r="L39" s="893"/>
      <c r="M39" s="893"/>
      <c r="N39" s="893"/>
      <c r="O39" s="893"/>
      <c r="P39" s="893"/>
      <c r="Q39" s="893"/>
      <c r="R39" s="893"/>
      <c r="S39" s="893"/>
      <c r="T39" s="894"/>
    </row>
    <row r="40" spans="1:20" x14ac:dyDescent="0.2">
      <c r="A40" s="580"/>
      <c r="B40" s="895"/>
      <c r="C40" s="893"/>
      <c r="D40" s="893"/>
      <c r="E40" s="893"/>
      <c r="F40" s="893"/>
      <c r="G40" s="893"/>
      <c r="H40" s="893"/>
      <c r="I40" s="893"/>
      <c r="J40" s="893"/>
      <c r="K40" s="893"/>
      <c r="L40" s="893"/>
      <c r="M40" s="893"/>
      <c r="N40" s="893"/>
      <c r="O40" s="893"/>
      <c r="P40" s="893"/>
      <c r="Q40" s="893"/>
      <c r="R40" s="893"/>
      <c r="S40" s="893"/>
      <c r="T40" s="894"/>
    </row>
    <row r="41" spans="1:20" x14ac:dyDescent="0.2">
      <c r="A41" s="580"/>
      <c r="B41" s="578"/>
      <c r="C41" s="578"/>
      <c r="D41" s="578"/>
      <c r="E41" s="578"/>
      <c r="F41" s="578"/>
      <c r="G41" s="578"/>
      <c r="H41" s="578"/>
      <c r="I41" s="578"/>
      <c r="J41" s="578"/>
      <c r="K41" s="578"/>
      <c r="L41" s="578"/>
      <c r="M41" s="578"/>
      <c r="N41" s="587"/>
      <c r="O41" s="578"/>
      <c r="P41" s="578"/>
      <c r="Q41" s="578"/>
      <c r="S41" s="578"/>
      <c r="T41" s="583"/>
    </row>
    <row r="42" spans="1:20" s="631" customFormat="1" x14ac:dyDescent="0.2">
      <c r="A42" s="630"/>
      <c r="B42" s="897" t="s">
        <v>105</v>
      </c>
      <c r="C42" s="897"/>
      <c r="D42" s="897"/>
      <c r="E42" s="581"/>
      <c r="F42" s="847" t="s">
        <v>526</v>
      </c>
      <c r="G42" s="64"/>
      <c r="H42" s="847" t="s">
        <v>527</v>
      </c>
      <c r="I42" s="64"/>
      <c r="J42" s="847" t="s">
        <v>528</v>
      </c>
      <c r="K42" s="64"/>
      <c r="L42" s="847" t="s">
        <v>531</v>
      </c>
      <c r="M42" s="586"/>
      <c r="N42" s="582" t="s">
        <v>55</v>
      </c>
      <c r="O42" s="586"/>
      <c r="P42" s="582" t="s">
        <v>111</v>
      </c>
      <c r="Q42" s="581"/>
      <c r="R42" s="582" t="s">
        <v>390</v>
      </c>
      <c r="S42" s="578"/>
      <c r="T42" s="583" t="s">
        <v>392</v>
      </c>
    </row>
    <row r="43" spans="1:20" s="631" customFormat="1" x14ac:dyDescent="0.2">
      <c r="A43" s="630"/>
      <c r="B43" s="895" t="s">
        <v>90</v>
      </c>
      <c r="C43" s="895"/>
      <c r="D43" s="895"/>
      <c r="E43" s="581"/>
      <c r="F43" s="848"/>
      <c r="G43" s="66"/>
      <c r="H43" s="848"/>
      <c r="I43" s="66"/>
      <c r="J43" s="853"/>
      <c r="K43" s="66"/>
      <c r="L43" s="847" t="s">
        <v>532</v>
      </c>
      <c r="M43" s="586"/>
      <c r="N43" s="582" t="s">
        <v>110</v>
      </c>
      <c r="O43" s="586"/>
      <c r="P43" s="582" t="s">
        <v>112</v>
      </c>
      <c r="Q43" s="581"/>
      <c r="R43" s="582" t="s">
        <v>104</v>
      </c>
      <c r="S43" s="578"/>
      <c r="T43" s="583" t="s">
        <v>391</v>
      </c>
    </row>
    <row r="44" spans="1:20" s="631" customFormat="1" x14ac:dyDescent="0.2">
      <c r="A44" s="630"/>
      <c r="B44" s="582"/>
      <c r="C44" s="582"/>
      <c r="D44" s="582"/>
      <c r="E44" s="581"/>
      <c r="F44" s="847"/>
      <c r="G44" s="845"/>
      <c r="H44" s="847"/>
      <c r="I44" s="845"/>
      <c r="J44" s="846" t="s">
        <v>534</v>
      </c>
      <c r="K44" s="845"/>
      <c r="L44" s="846" t="s">
        <v>533</v>
      </c>
      <c r="M44" s="586"/>
      <c r="N44" s="582"/>
      <c r="O44" s="586"/>
      <c r="P44" s="587"/>
      <c r="Q44" s="581"/>
      <c r="R44" s="582"/>
      <c r="S44" s="578"/>
      <c r="T44" s="583"/>
    </row>
    <row r="45" spans="1:20" ht="15" customHeight="1" x14ac:dyDescent="0.2">
      <c r="A45" s="580"/>
      <c r="B45" s="898"/>
      <c r="C45" s="899"/>
      <c r="D45" s="899"/>
      <c r="E45" s="690"/>
      <c r="F45" s="854"/>
      <c r="G45" s="861"/>
      <c r="H45" s="854"/>
      <c r="I45" s="517"/>
      <c r="J45" s="519"/>
      <c r="K45" s="789"/>
      <c r="L45" s="858"/>
      <c r="M45" s="517"/>
      <c r="N45" s="519"/>
      <c r="O45" s="517"/>
      <c r="P45" s="519"/>
      <c r="Q45" s="516"/>
      <c r="R45" s="520">
        <v>0</v>
      </c>
      <c r="S45" s="516"/>
      <c r="T45" s="521">
        <v>0</v>
      </c>
    </row>
    <row r="46" spans="1:20" ht="15" customHeight="1" x14ac:dyDescent="0.2">
      <c r="A46" s="580"/>
      <c r="B46" s="896"/>
      <c r="C46" s="896"/>
      <c r="D46" s="896"/>
      <c r="E46" s="690"/>
      <c r="F46" s="856"/>
      <c r="G46" s="855"/>
      <c r="H46" s="854"/>
      <c r="I46" s="517"/>
      <c r="J46" s="519"/>
      <c r="K46" s="789"/>
      <c r="L46" s="858"/>
      <c r="M46" s="517"/>
      <c r="N46" s="522"/>
      <c r="O46" s="517"/>
      <c r="P46" s="519"/>
      <c r="Q46" s="516"/>
      <c r="R46" s="520"/>
      <c r="S46" s="516"/>
      <c r="T46" s="521"/>
    </row>
    <row r="47" spans="1:20" ht="15" customHeight="1" x14ac:dyDescent="0.2">
      <c r="A47" s="580"/>
      <c r="B47" s="896"/>
      <c r="C47" s="896"/>
      <c r="D47" s="896"/>
      <c r="E47" s="690"/>
      <c r="F47" s="856"/>
      <c r="G47" s="855"/>
      <c r="H47" s="854"/>
      <c r="I47" s="517"/>
      <c r="J47" s="519"/>
      <c r="K47" s="789"/>
      <c r="L47" s="858"/>
      <c r="M47" s="517"/>
      <c r="N47" s="522"/>
      <c r="O47" s="517"/>
      <c r="P47" s="519"/>
      <c r="Q47" s="516"/>
      <c r="R47" s="520"/>
      <c r="S47" s="516"/>
      <c r="T47" s="521"/>
    </row>
    <row r="48" spans="1:20" ht="15" customHeight="1" x14ac:dyDescent="0.2">
      <c r="A48" s="580"/>
      <c r="B48" s="896"/>
      <c r="C48" s="896"/>
      <c r="D48" s="896"/>
      <c r="E48" s="690"/>
      <c r="F48" s="856"/>
      <c r="G48" s="855"/>
      <c r="H48" s="854"/>
      <c r="I48" s="517"/>
      <c r="J48" s="519"/>
      <c r="K48" s="789"/>
      <c r="L48" s="858"/>
      <c r="M48" s="517"/>
      <c r="N48" s="522"/>
      <c r="O48" s="517"/>
      <c r="P48" s="519"/>
      <c r="Q48" s="516"/>
      <c r="R48" s="520"/>
      <c r="S48" s="516"/>
      <c r="T48" s="521"/>
    </row>
    <row r="49" spans="1:20" x14ac:dyDescent="0.2">
      <c r="A49" s="580"/>
      <c r="B49" s="578"/>
      <c r="C49" s="578"/>
      <c r="D49" s="578"/>
      <c r="E49" s="578"/>
      <c r="F49" s="578"/>
      <c r="G49" s="578"/>
      <c r="H49" s="578"/>
      <c r="I49" s="578"/>
      <c r="J49" s="578"/>
      <c r="K49" s="578"/>
      <c r="L49" s="578"/>
      <c r="M49" s="578"/>
      <c r="N49" s="587"/>
      <c r="O49" s="578"/>
      <c r="P49" s="578"/>
      <c r="Q49" s="578"/>
      <c r="S49" s="578"/>
      <c r="T49" s="579"/>
    </row>
    <row r="50" spans="1:20" ht="13.5" thickBot="1" x14ac:dyDescent="0.25">
      <c r="A50" s="580"/>
      <c r="B50" s="578"/>
      <c r="C50" s="578"/>
      <c r="D50" s="578"/>
      <c r="E50" s="578"/>
      <c r="F50" s="578"/>
      <c r="G50" s="578"/>
      <c r="H50" s="578"/>
      <c r="I50" s="578"/>
      <c r="J50" s="578"/>
      <c r="K50" s="578"/>
      <c r="L50" s="578"/>
      <c r="M50" s="578"/>
      <c r="N50" s="592" t="s">
        <v>354</v>
      </c>
      <c r="O50" s="632"/>
      <c r="P50" s="621">
        <f>COUNTA(P45:P48)</f>
        <v>0</v>
      </c>
      <c r="Q50" s="578"/>
      <c r="R50" s="614">
        <f>SUM(R45:R48)</f>
        <v>0</v>
      </c>
      <c r="S50" s="578"/>
      <c r="T50" s="615">
        <f>SUM(T45:T48)</f>
        <v>0</v>
      </c>
    </row>
    <row r="51" spans="1:20" ht="13.5" thickTop="1" x14ac:dyDescent="0.2">
      <c r="A51" s="596"/>
      <c r="B51" s="597"/>
      <c r="C51" s="597"/>
      <c r="D51" s="597"/>
      <c r="E51" s="597"/>
      <c r="F51" s="597"/>
      <c r="G51" s="597"/>
      <c r="H51" s="597"/>
      <c r="I51" s="597"/>
      <c r="J51" s="597"/>
      <c r="K51" s="597"/>
      <c r="L51" s="597"/>
      <c r="M51" s="597"/>
      <c r="N51" s="598"/>
      <c r="O51" s="597"/>
      <c r="P51" s="633"/>
      <c r="Q51" s="597"/>
      <c r="R51" s="597"/>
      <c r="S51" s="597"/>
      <c r="T51" s="617"/>
    </row>
    <row r="52" spans="1:20" s="634" customFormat="1" x14ac:dyDescent="0.2">
      <c r="N52" s="635"/>
      <c r="R52" s="636"/>
    </row>
    <row r="53" spans="1:20" ht="6" customHeight="1" x14ac:dyDescent="0.2">
      <c r="A53" s="572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601"/>
      <c r="O53" s="573"/>
      <c r="P53" s="573"/>
      <c r="Q53" s="573"/>
      <c r="R53" s="573"/>
      <c r="S53" s="573"/>
      <c r="T53" s="574"/>
    </row>
    <row r="54" spans="1:20" x14ac:dyDescent="0.2">
      <c r="A54" s="580"/>
      <c r="B54" s="577" t="s">
        <v>76</v>
      </c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  <c r="N54" s="587"/>
      <c r="O54" s="578"/>
      <c r="P54" s="578"/>
      <c r="Q54" s="578"/>
      <c r="S54" s="578"/>
      <c r="T54" s="579"/>
    </row>
    <row r="55" spans="1:20" s="629" customFormat="1" ht="15.95" customHeight="1" x14ac:dyDescent="0.25">
      <c r="A55" s="628"/>
      <c r="B55" s="892" t="s">
        <v>103</v>
      </c>
      <c r="C55" s="893"/>
      <c r="D55" s="893"/>
      <c r="E55" s="893"/>
      <c r="F55" s="893"/>
      <c r="G55" s="893"/>
      <c r="H55" s="893"/>
      <c r="I55" s="893"/>
      <c r="J55" s="893"/>
      <c r="K55" s="893"/>
      <c r="L55" s="893"/>
      <c r="M55" s="893"/>
      <c r="N55" s="893"/>
      <c r="O55" s="893"/>
      <c r="P55" s="893"/>
      <c r="Q55" s="893"/>
      <c r="R55" s="893"/>
      <c r="S55" s="893"/>
      <c r="T55" s="894"/>
    </row>
    <row r="56" spans="1:20" s="638" customFormat="1" x14ac:dyDescent="0.2">
      <c r="A56" s="637"/>
      <c r="B56" s="895"/>
      <c r="C56" s="893"/>
      <c r="D56" s="893"/>
      <c r="E56" s="893"/>
      <c r="F56" s="893"/>
      <c r="G56" s="893"/>
      <c r="H56" s="893"/>
      <c r="I56" s="893"/>
      <c r="J56" s="893"/>
      <c r="K56" s="893"/>
      <c r="L56" s="893"/>
      <c r="M56" s="893"/>
      <c r="N56" s="893"/>
      <c r="O56" s="893"/>
      <c r="P56" s="893"/>
      <c r="Q56" s="893"/>
      <c r="R56" s="893"/>
      <c r="S56" s="893"/>
      <c r="T56" s="894"/>
    </row>
    <row r="57" spans="1:20" x14ac:dyDescent="0.2">
      <c r="A57" s="580"/>
      <c r="B57" s="578"/>
      <c r="C57" s="578"/>
      <c r="D57" s="578"/>
      <c r="E57" s="578"/>
      <c r="F57" s="578"/>
      <c r="G57" s="578"/>
      <c r="H57" s="578"/>
      <c r="I57" s="578"/>
      <c r="J57" s="578"/>
      <c r="K57" s="578"/>
      <c r="L57" s="578"/>
      <c r="M57" s="578"/>
      <c r="N57" s="587"/>
      <c r="O57" s="578"/>
      <c r="P57" s="578"/>
      <c r="Q57" s="578"/>
      <c r="S57" s="578"/>
      <c r="T57" s="579"/>
    </row>
    <row r="58" spans="1:20" x14ac:dyDescent="0.2">
      <c r="A58" s="580"/>
      <c r="B58" s="578"/>
      <c r="C58" s="578"/>
      <c r="D58" s="578"/>
      <c r="E58" s="578"/>
      <c r="F58" s="587"/>
      <c r="G58" s="849"/>
      <c r="H58" s="849"/>
      <c r="I58" s="849"/>
      <c r="J58" s="849"/>
      <c r="K58" s="849"/>
      <c r="L58" s="849"/>
      <c r="M58" s="620"/>
      <c r="N58" s="587"/>
      <c r="O58" s="578"/>
      <c r="P58" s="578"/>
      <c r="Q58" s="578"/>
      <c r="S58" s="578"/>
      <c r="T58" s="583"/>
    </row>
    <row r="59" spans="1:20" x14ac:dyDescent="0.2">
      <c r="A59" s="580"/>
      <c r="B59" s="897" t="s">
        <v>106</v>
      </c>
      <c r="C59" s="897"/>
      <c r="D59" s="897"/>
      <c r="E59" s="578"/>
      <c r="F59" s="847" t="s">
        <v>526</v>
      </c>
      <c r="G59" s="64"/>
      <c r="H59" s="847" t="s">
        <v>527</v>
      </c>
      <c r="I59" s="64"/>
      <c r="J59" s="847" t="s">
        <v>528</v>
      </c>
      <c r="K59" s="64"/>
      <c r="L59" s="847" t="s">
        <v>531</v>
      </c>
      <c r="M59" s="620"/>
      <c r="N59" s="582" t="s">
        <v>55</v>
      </c>
      <c r="O59" s="586"/>
      <c r="P59" s="582" t="s">
        <v>111</v>
      </c>
      <c r="Q59" s="581"/>
      <c r="R59" s="582" t="s">
        <v>390</v>
      </c>
      <c r="S59" s="578"/>
      <c r="T59" s="583" t="s">
        <v>392</v>
      </c>
    </row>
    <row r="60" spans="1:20" x14ac:dyDescent="0.2">
      <c r="A60" s="580"/>
      <c r="B60" s="895" t="s">
        <v>90</v>
      </c>
      <c r="C60" s="895"/>
      <c r="D60" s="895"/>
      <c r="E60" s="578"/>
      <c r="F60" s="848"/>
      <c r="G60" s="66"/>
      <c r="H60" s="848"/>
      <c r="I60" s="66"/>
      <c r="J60" s="853"/>
      <c r="K60" s="66"/>
      <c r="L60" s="847" t="s">
        <v>532</v>
      </c>
      <c r="M60" s="620"/>
      <c r="N60" s="582" t="s">
        <v>110</v>
      </c>
      <c r="O60" s="586"/>
      <c r="P60" s="582" t="s">
        <v>112</v>
      </c>
      <c r="Q60" s="581"/>
      <c r="R60" s="582" t="s">
        <v>104</v>
      </c>
      <c r="S60" s="578"/>
      <c r="T60" s="583" t="s">
        <v>391</v>
      </c>
    </row>
    <row r="61" spans="1:20" x14ac:dyDescent="0.2">
      <c r="A61" s="580"/>
      <c r="B61" s="585"/>
      <c r="C61" s="639"/>
      <c r="D61" s="639"/>
      <c r="E61" s="578"/>
      <c r="F61" s="847"/>
      <c r="G61" s="845"/>
      <c r="H61" s="847"/>
      <c r="I61" s="845"/>
      <c r="J61" s="846" t="s">
        <v>534</v>
      </c>
      <c r="K61" s="845"/>
      <c r="L61" s="846" t="s">
        <v>533</v>
      </c>
      <c r="M61" s="620"/>
      <c r="N61" s="582"/>
      <c r="O61" s="586"/>
      <c r="P61" s="587"/>
      <c r="Q61" s="581"/>
      <c r="R61" s="582"/>
      <c r="S61" s="578"/>
      <c r="T61" s="583"/>
    </row>
    <row r="62" spans="1:20" ht="15" customHeight="1" x14ac:dyDescent="0.2">
      <c r="A62" s="580"/>
      <c r="B62" s="898"/>
      <c r="C62" s="899"/>
      <c r="D62" s="899"/>
      <c r="E62" s="690"/>
      <c r="F62" s="854"/>
      <c r="G62" s="861"/>
      <c r="H62" s="854"/>
      <c r="I62" s="517"/>
      <c r="J62" s="519"/>
      <c r="K62" s="789"/>
      <c r="L62" s="858"/>
      <c r="M62" s="517"/>
      <c r="N62" s="519"/>
      <c r="O62" s="517"/>
      <c r="P62" s="519"/>
      <c r="Q62" s="516"/>
      <c r="R62" s="520"/>
      <c r="S62" s="516"/>
      <c r="T62" s="521"/>
    </row>
    <row r="63" spans="1:20" ht="15" customHeight="1" x14ac:dyDescent="0.2">
      <c r="A63" s="580"/>
      <c r="B63" s="896"/>
      <c r="C63" s="896"/>
      <c r="D63" s="896"/>
      <c r="E63" s="690"/>
      <c r="F63" s="856"/>
      <c r="G63" s="855"/>
      <c r="H63" s="854"/>
      <c r="I63" s="517"/>
      <c r="J63" s="519"/>
      <c r="K63" s="789"/>
      <c r="L63" s="858"/>
      <c r="M63" s="517"/>
      <c r="N63" s="522"/>
      <c r="O63" s="517"/>
      <c r="P63" s="519"/>
      <c r="Q63" s="516"/>
      <c r="R63" s="520"/>
      <c r="S63" s="516"/>
      <c r="T63" s="521"/>
    </row>
    <row r="64" spans="1:20" ht="15" customHeight="1" x14ac:dyDescent="0.2">
      <c r="A64" s="580"/>
      <c r="B64" s="896"/>
      <c r="C64" s="896"/>
      <c r="D64" s="896"/>
      <c r="E64" s="690"/>
      <c r="F64" s="856"/>
      <c r="G64" s="855"/>
      <c r="H64" s="854"/>
      <c r="I64" s="517"/>
      <c r="J64" s="519"/>
      <c r="K64" s="789"/>
      <c r="L64" s="858"/>
      <c r="M64" s="517"/>
      <c r="N64" s="522"/>
      <c r="O64" s="517"/>
      <c r="P64" s="519"/>
      <c r="Q64" s="516"/>
      <c r="R64" s="520"/>
      <c r="S64" s="516"/>
      <c r="T64" s="521"/>
    </row>
    <row r="65" spans="1:20" ht="15" customHeight="1" x14ac:dyDescent="0.2">
      <c r="A65" s="580"/>
      <c r="B65" s="896"/>
      <c r="C65" s="896"/>
      <c r="D65" s="896"/>
      <c r="E65" s="690"/>
      <c r="F65" s="856"/>
      <c r="G65" s="855"/>
      <c r="H65" s="854"/>
      <c r="I65" s="517"/>
      <c r="J65" s="519"/>
      <c r="K65" s="789"/>
      <c r="L65" s="858"/>
      <c r="M65" s="517"/>
      <c r="N65" s="522"/>
      <c r="O65" s="517"/>
      <c r="P65" s="519"/>
      <c r="Q65" s="516"/>
      <c r="R65" s="520"/>
      <c r="S65" s="516"/>
      <c r="T65" s="521"/>
    </row>
    <row r="66" spans="1:20" ht="15" customHeight="1" x14ac:dyDescent="0.2">
      <c r="A66" s="580"/>
      <c r="B66" s="896"/>
      <c r="C66" s="896"/>
      <c r="D66" s="896"/>
      <c r="E66" s="690"/>
      <c r="F66" s="856"/>
      <c r="G66" s="855"/>
      <c r="H66" s="854"/>
      <c r="I66" s="517"/>
      <c r="J66" s="519"/>
      <c r="K66" s="789"/>
      <c r="L66" s="858"/>
      <c r="M66" s="517"/>
      <c r="N66" s="522"/>
      <c r="O66" s="517"/>
      <c r="P66" s="519"/>
      <c r="Q66" s="516"/>
      <c r="R66" s="520"/>
      <c r="S66" s="516"/>
      <c r="T66" s="521"/>
    </row>
    <row r="67" spans="1:20" x14ac:dyDescent="0.2">
      <c r="A67" s="580"/>
      <c r="B67" s="578"/>
      <c r="C67" s="578"/>
      <c r="D67" s="578"/>
      <c r="E67" s="578"/>
      <c r="F67" s="578"/>
      <c r="G67" s="578"/>
      <c r="H67" s="578"/>
      <c r="I67" s="578"/>
      <c r="J67" s="578"/>
      <c r="K67" s="578"/>
      <c r="L67" s="578"/>
      <c r="M67" s="578"/>
      <c r="N67" s="587"/>
      <c r="O67" s="578"/>
      <c r="P67" s="578"/>
      <c r="Q67" s="578"/>
      <c r="R67" s="573"/>
      <c r="S67" s="578"/>
      <c r="T67" s="574"/>
    </row>
    <row r="68" spans="1:20" ht="13.5" thickBot="1" x14ac:dyDescent="0.25">
      <c r="A68" s="580"/>
      <c r="B68" s="578"/>
      <c r="C68" s="578"/>
      <c r="D68" s="578"/>
      <c r="E68" s="578"/>
      <c r="F68" s="578"/>
      <c r="G68" s="578"/>
      <c r="H68" s="578"/>
      <c r="I68" s="578"/>
      <c r="J68" s="578"/>
      <c r="K68" s="578"/>
      <c r="L68" s="578"/>
      <c r="M68" s="578"/>
      <c r="N68" s="592" t="s">
        <v>354</v>
      </c>
      <c r="O68" s="632"/>
      <c r="P68" s="621">
        <f>COUNTA(P62:P66)</f>
        <v>0</v>
      </c>
      <c r="Q68" s="578"/>
      <c r="R68" s="614">
        <f>SUM(R62:R66)</f>
        <v>0</v>
      </c>
      <c r="S68" s="578"/>
      <c r="T68" s="615">
        <f>SUM(T62:T66)</f>
        <v>0</v>
      </c>
    </row>
    <row r="69" spans="1:20" ht="13.5" thickTop="1" x14ac:dyDescent="0.2">
      <c r="A69" s="580"/>
      <c r="B69" s="578"/>
      <c r="C69" s="578"/>
      <c r="D69" s="578"/>
      <c r="E69" s="578"/>
      <c r="F69" s="578"/>
      <c r="G69" s="578"/>
      <c r="H69" s="578"/>
      <c r="I69" s="578"/>
      <c r="J69" s="578"/>
      <c r="K69" s="578"/>
      <c r="L69" s="578"/>
      <c r="M69" s="578"/>
      <c r="N69" s="587"/>
      <c r="O69" s="578"/>
      <c r="P69" s="623"/>
      <c r="Q69" s="578"/>
      <c r="R69" s="624"/>
      <c r="S69" s="578"/>
      <c r="T69" s="640"/>
    </row>
    <row r="70" spans="1:20" s="641" customFormat="1" x14ac:dyDescent="0.2">
      <c r="N70" s="642"/>
    </row>
    <row r="71" spans="1:20" ht="5.25" customHeight="1" x14ac:dyDescent="0.2">
      <c r="A71" s="580"/>
      <c r="B71" s="578"/>
      <c r="C71" s="578"/>
      <c r="D71" s="578"/>
      <c r="E71" s="578"/>
      <c r="F71" s="578"/>
      <c r="G71" s="578"/>
      <c r="H71" s="578"/>
      <c r="I71" s="578"/>
      <c r="J71" s="578"/>
      <c r="K71" s="578"/>
      <c r="L71" s="578"/>
      <c r="M71" s="578"/>
      <c r="N71" s="587"/>
      <c r="O71" s="578"/>
      <c r="P71" s="578"/>
      <c r="Q71" s="578"/>
      <c r="S71" s="578"/>
      <c r="T71" s="579"/>
    </row>
    <row r="72" spans="1:20" ht="13.5" thickBot="1" x14ac:dyDescent="0.25">
      <c r="A72" s="580"/>
      <c r="B72" s="577"/>
      <c r="C72" s="577"/>
      <c r="D72" s="577"/>
      <c r="E72" s="578"/>
      <c r="F72" s="578"/>
      <c r="G72" s="578"/>
      <c r="H72" s="578"/>
      <c r="I72" s="578"/>
      <c r="J72" s="578"/>
      <c r="K72" s="578"/>
      <c r="L72" s="578"/>
      <c r="M72" s="578"/>
      <c r="N72" s="587"/>
      <c r="O72" s="578"/>
      <c r="P72" s="623" t="s">
        <v>477</v>
      </c>
      <c r="R72" s="614">
        <f>R15+R34+R50+R68</f>
        <v>0</v>
      </c>
      <c r="S72" s="578"/>
      <c r="T72" s="615">
        <f>T15+T34+T50+T68</f>
        <v>0</v>
      </c>
    </row>
    <row r="73" spans="1:20" ht="13.5" thickTop="1" x14ac:dyDescent="0.2">
      <c r="A73" s="596"/>
      <c r="B73" s="597"/>
      <c r="C73" s="597"/>
      <c r="D73" s="597"/>
      <c r="E73" s="597"/>
      <c r="F73" s="597"/>
      <c r="G73" s="597"/>
      <c r="H73" s="597"/>
      <c r="I73" s="597"/>
      <c r="J73" s="597"/>
      <c r="K73" s="597"/>
      <c r="L73" s="597"/>
      <c r="M73" s="597"/>
      <c r="N73" s="598"/>
      <c r="O73" s="597"/>
      <c r="P73" s="597"/>
      <c r="Q73" s="597"/>
      <c r="R73" s="597"/>
      <c r="S73" s="597"/>
      <c r="T73" s="617"/>
    </row>
  </sheetData>
  <sheetProtection sheet="1" objects="1" scenarios="1" insertRows="0" selectLockedCells="1" sort="0"/>
  <mergeCells count="25">
    <mergeCell ref="B39:T39"/>
    <mergeCell ref="B23:D23"/>
    <mergeCell ref="B24:D24"/>
    <mergeCell ref="B21:T21"/>
    <mergeCell ref="B3:T3"/>
    <mergeCell ref="B4:T4"/>
    <mergeCell ref="B8:T8"/>
    <mergeCell ref="B9:T9"/>
    <mergeCell ref="B20:T20"/>
    <mergeCell ref="B55:T55"/>
    <mergeCell ref="B40:T40"/>
    <mergeCell ref="B42:D42"/>
    <mergeCell ref="B43:D43"/>
    <mergeCell ref="B45:D45"/>
    <mergeCell ref="B46:D46"/>
    <mergeCell ref="B47:D47"/>
    <mergeCell ref="B48:D48"/>
    <mergeCell ref="B64:D64"/>
    <mergeCell ref="B65:D65"/>
    <mergeCell ref="B66:D66"/>
    <mergeCell ref="B56:T56"/>
    <mergeCell ref="B59:D59"/>
    <mergeCell ref="B60:D60"/>
    <mergeCell ref="B62:D62"/>
    <mergeCell ref="B63:D63"/>
  </mergeCells>
  <printOptions horizontalCentered="1"/>
  <pageMargins left="0.25" right="0.25" top="0.5" bottom="0.5" header="0.25" footer="0.25"/>
  <pageSetup paperSize="5" scale="85" orientation="landscape" r:id="rId1"/>
  <headerFooter alignWithMargins="0">
    <oddFooter>&amp;C&amp;8&amp;A&amp;R&amp;8P 04 909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9"/>
  <sheetViews>
    <sheetView zoomScaleNormal="100" workbookViewId="0">
      <selection activeCell="C8" sqref="C8"/>
    </sheetView>
  </sheetViews>
  <sheetFormatPr defaultRowHeight="12.75" x14ac:dyDescent="0.2"/>
  <cols>
    <col min="1" max="1" width="2.5703125" style="14" customWidth="1"/>
    <col min="2" max="2" width="17.5703125" style="14" customWidth="1"/>
    <col min="3" max="3" width="2" style="14" customWidth="1"/>
    <col min="4" max="4" width="17.7109375" style="14" customWidth="1"/>
    <col min="5" max="5" width="2" style="14" customWidth="1"/>
    <col min="6" max="6" width="40.7109375" style="14" customWidth="1"/>
    <col min="7" max="7" width="2" style="14" customWidth="1"/>
    <col min="8" max="8" width="30.7109375" style="14" customWidth="1"/>
    <col min="9" max="9" width="2" style="14" customWidth="1"/>
    <col min="10" max="10" width="7.85546875" style="14" customWidth="1"/>
    <col min="11" max="11" width="2" style="14" customWidth="1"/>
    <col min="12" max="12" width="9.7109375" style="14" customWidth="1"/>
    <col min="13" max="13" width="2" style="14" customWidth="1"/>
    <col min="14" max="14" width="6.42578125" style="88" customWidth="1"/>
    <col min="15" max="15" width="2" style="14" customWidth="1"/>
    <col min="16" max="16" width="10.7109375" style="14" customWidth="1"/>
    <col min="17" max="17" width="2.42578125" style="14" customWidth="1"/>
    <col min="18" max="18" width="13" style="16" customWidth="1"/>
    <col min="19" max="19" width="2.42578125" style="14" customWidth="1"/>
    <col min="20" max="20" width="13" style="14" customWidth="1"/>
    <col min="21" max="21" width="2.140625" style="14" customWidth="1"/>
    <col min="22" max="16384" width="9.140625" style="14"/>
  </cols>
  <sheetData>
    <row r="1" spans="1:22" ht="11.1" customHeight="1" x14ac:dyDescent="0.2">
      <c r="A1" s="71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6"/>
      <c r="O1" s="13"/>
      <c r="P1" s="13"/>
      <c r="Q1" s="13"/>
      <c r="R1" s="13"/>
      <c r="S1" s="13"/>
      <c r="T1" s="13"/>
      <c r="U1" s="59"/>
    </row>
    <row r="2" spans="1:22" ht="15.95" customHeight="1" x14ac:dyDescent="0.2">
      <c r="A2" s="60"/>
      <c r="B2" s="15" t="s">
        <v>73</v>
      </c>
      <c r="U2" s="62"/>
      <c r="V2" s="16"/>
    </row>
    <row r="3" spans="1:22" ht="15.95" customHeight="1" x14ac:dyDescent="0.25">
      <c r="A3" s="60"/>
      <c r="B3" s="888" t="s">
        <v>107</v>
      </c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888"/>
      <c r="T3" s="888"/>
      <c r="U3" s="901"/>
      <c r="V3" s="16"/>
    </row>
    <row r="4" spans="1:22" x14ac:dyDescent="0.2">
      <c r="A4" s="72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86"/>
      <c r="O4" s="16"/>
      <c r="P4" s="16"/>
      <c r="Q4" s="16"/>
      <c r="S4" s="16"/>
      <c r="T4" s="16"/>
      <c r="U4" s="62"/>
    </row>
    <row r="5" spans="1:22" ht="15.95" customHeight="1" x14ac:dyDescent="0.25">
      <c r="A5" s="60"/>
      <c r="B5" s="888" t="s">
        <v>558</v>
      </c>
      <c r="C5" s="888"/>
      <c r="D5" s="889"/>
      <c r="E5" s="889"/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  <c r="R5" s="889"/>
      <c r="S5" s="889"/>
      <c r="T5" s="889"/>
      <c r="U5" s="890"/>
    </row>
    <row r="6" spans="1:22" ht="11.1" customHeight="1" x14ac:dyDescent="0.2">
      <c r="A6" s="72"/>
      <c r="B6" s="887"/>
      <c r="C6" s="887"/>
      <c r="D6" s="889"/>
      <c r="E6" s="889"/>
      <c r="F6" s="889"/>
      <c r="G6" s="889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90"/>
    </row>
    <row r="7" spans="1:22" ht="58.5" customHeight="1" x14ac:dyDescent="0.2">
      <c r="A7" s="7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86"/>
      <c r="O7" s="16"/>
      <c r="P7" s="16"/>
      <c r="Q7" s="16"/>
      <c r="S7" s="16"/>
      <c r="T7" s="16"/>
      <c r="U7" s="62"/>
    </row>
    <row r="8" spans="1:22" x14ac:dyDescent="0.2">
      <c r="A8" s="72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87"/>
      <c r="O8" s="64"/>
      <c r="P8" s="64"/>
      <c r="Q8" s="64"/>
      <c r="S8" s="64"/>
      <c r="T8" s="87"/>
      <c r="U8" s="62"/>
    </row>
    <row r="9" spans="1:22" x14ac:dyDescent="0.2">
      <c r="A9" s="72"/>
      <c r="B9" s="847" t="s">
        <v>529</v>
      </c>
      <c r="C9" s="847"/>
      <c r="D9" s="847" t="s">
        <v>530</v>
      </c>
      <c r="E9" s="64"/>
      <c r="F9" s="847" t="s">
        <v>526</v>
      </c>
      <c r="G9" s="64"/>
      <c r="H9" s="847" t="s">
        <v>527</v>
      </c>
      <c r="I9" s="64"/>
      <c r="J9" s="847" t="s">
        <v>528</v>
      </c>
      <c r="K9" s="64"/>
      <c r="L9" s="847" t="s">
        <v>531</v>
      </c>
      <c r="M9" s="64"/>
      <c r="N9" s="87" t="s">
        <v>58</v>
      </c>
      <c r="O9" s="64"/>
      <c r="P9" s="158" t="s">
        <v>111</v>
      </c>
      <c r="Q9" s="64"/>
      <c r="R9" s="341" t="s">
        <v>390</v>
      </c>
      <c r="S9" s="16"/>
      <c r="T9" s="341" t="s">
        <v>392</v>
      </c>
      <c r="U9" s="62"/>
    </row>
    <row r="10" spans="1:22" x14ac:dyDescent="0.2">
      <c r="A10" s="72"/>
      <c r="B10" s="891"/>
      <c r="C10" s="891"/>
      <c r="D10" s="891"/>
      <c r="E10" s="64"/>
      <c r="F10" s="848"/>
      <c r="G10" s="66"/>
      <c r="H10" s="848"/>
      <c r="I10" s="66"/>
      <c r="J10" s="853"/>
      <c r="K10" s="66"/>
      <c r="L10" s="847" t="s">
        <v>532</v>
      </c>
      <c r="M10" s="66"/>
      <c r="N10" s="87" t="s">
        <v>110</v>
      </c>
      <c r="O10" s="66"/>
      <c r="P10" s="158" t="s">
        <v>112</v>
      </c>
      <c r="Q10" s="64"/>
      <c r="R10" s="341" t="s">
        <v>104</v>
      </c>
      <c r="S10" s="16"/>
      <c r="T10" s="341" t="s">
        <v>391</v>
      </c>
      <c r="U10" s="62"/>
    </row>
    <row r="11" spans="1:22" x14ac:dyDescent="0.2">
      <c r="A11" s="72"/>
      <c r="B11" s="887" t="s">
        <v>90</v>
      </c>
      <c r="C11" s="887"/>
      <c r="D11" s="887"/>
      <c r="E11" s="16"/>
      <c r="F11" s="847"/>
      <c r="G11" s="845"/>
      <c r="H11" s="847"/>
      <c r="I11" s="845"/>
      <c r="J11" s="846" t="s">
        <v>534</v>
      </c>
      <c r="K11" s="845"/>
      <c r="L11" s="846" t="s">
        <v>533</v>
      </c>
      <c r="M11" s="847"/>
      <c r="N11" s="87"/>
      <c r="O11" s="87"/>
      <c r="P11" s="87"/>
      <c r="Q11" s="64"/>
      <c r="R11" s="169"/>
      <c r="S11" s="64"/>
      <c r="T11" s="87"/>
      <c r="U11" s="62"/>
    </row>
    <row r="12" spans="1:22" ht="15" customHeight="1" x14ac:dyDescent="0.2">
      <c r="A12" s="72"/>
      <c r="B12" s="851"/>
      <c r="C12" s="855"/>
      <c r="D12" s="851"/>
      <c r="E12" s="690"/>
      <c r="F12" s="851"/>
      <c r="G12" s="855"/>
      <c r="H12" s="851"/>
      <c r="I12" s="517"/>
      <c r="J12" s="561"/>
      <c r="K12" s="789"/>
      <c r="L12" s="561"/>
      <c r="M12" s="789"/>
      <c r="N12" s="561"/>
      <c r="O12" s="789"/>
      <c r="P12" s="561"/>
      <c r="Q12" s="516"/>
      <c r="R12" s="643">
        <v>0</v>
      </c>
      <c r="S12" s="516"/>
      <c r="T12" s="644">
        <v>0</v>
      </c>
      <c r="U12" s="62"/>
    </row>
    <row r="13" spans="1:22" ht="15" customHeight="1" x14ac:dyDescent="0.2">
      <c r="A13" s="72"/>
      <c r="B13" s="856"/>
      <c r="C13" s="855"/>
      <c r="D13" s="856"/>
      <c r="E13" s="690"/>
      <c r="F13" s="856"/>
      <c r="G13" s="855"/>
      <c r="H13" s="856"/>
      <c r="I13" s="517"/>
      <c r="J13" s="522"/>
      <c r="K13" s="789"/>
      <c r="L13" s="522"/>
      <c r="M13" s="789"/>
      <c r="N13" s="561"/>
      <c r="O13" s="789"/>
      <c r="P13" s="522"/>
      <c r="Q13" s="516"/>
      <c r="R13" s="520"/>
      <c r="S13" s="516"/>
      <c r="T13" s="645"/>
      <c r="U13" s="62"/>
    </row>
    <row r="14" spans="1:22" ht="15" customHeight="1" x14ac:dyDescent="0.2">
      <c r="A14" s="72"/>
      <c r="B14" s="856"/>
      <c r="C14" s="855"/>
      <c r="D14" s="856"/>
      <c r="E14" s="690"/>
      <c r="F14" s="856"/>
      <c r="G14" s="855"/>
      <c r="H14" s="856"/>
      <c r="I14" s="517"/>
      <c r="J14" s="522"/>
      <c r="K14" s="789"/>
      <c r="L14" s="522"/>
      <c r="M14" s="789"/>
      <c r="N14" s="561"/>
      <c r="O14" s="789"/>
      <c r="P14" s="522"/>
      <c r="Q14" s="516"/>
      <c r="R14" s="520"/>
      <c r="S14" s="516"/>
      <c r="T14" s="645"/>
      <c r="U14" s="62"/>
    </row>
    <row r="15" spans="1:22" ht="15" customHeight="1" x14ac:dyDescent="0.2">
      <c r="A15" s="72"/>
      <c r="B15" s="856"/>
      <c r="C15" s="855"/>
      <c r="D15" s="856"/>
      <c r="E15" s="690"/>
      <c r="F15" s="856"/>
      <c r="G15" s="855"/>
      <c r="H15" s="856"/>
      <c r="I15" s="517"/>
      <c r="J15" s="522"/>
      <c r="K15" s="789"/>
      <c r="L15" s="522"/>
      <c r="M15" s="789"/>
      <c r="N15" s="561"/>
      <c r="O15" s="789"/>
      <c r="P15" s="522"/>
      <c r="Q15" s="516"/>
      <c r="R15" s="520"/>
      <c r="S15" s="516"/>
      <c r="T15" s="645"/>
      <c r="U15" s="62"/>
    </row>
    <row r="16" spans="1:22" ht="15" customHeight="1" x14ac:dyDescent="0.2">
      <c r="A16" s="72"/>
      <c r="B16" s="856"/>
      <c r="C16" s="855"/>
      <c r="D16" s="856"/>
      <c r="E16" s="690"/>
      <c r="F16" s="859"/>
      <c r="G16" s="860"/>
      <c r="H16" s="859"/>
      <c r="I16" s="563"/>
      <c r="J16" s="564"/>
      <c r="K16" s="798"/>
      <c r="L16" s="564"/>
      <c r="M16" s="798"/>
      <c r="N16" s="561"/>
      <c r="O16" s="798"/>
      <c r="P16" s="564"/>
      <c r="Q16" s="516"/>
      <c r="R16" s="520"/>
      <c r="S16" s="516"/>
      <c r="T16" s="645"/>
      <c r="U16" s="62"/>
    </row>
    <row r="17" spans="1:21" ht="15" customHeight="1" x14ac:dyDescent="0.2">
      <c r="A17" s="72"/>
      <c r="B17" s="856"/>
      <c r="C17" s="855"/>
      <c r="D17" s="856"/>
      <c r="E17" s="690"/>
      <c r="F17" s="856"/>
      <c r="G17" s="855"/>
      <c r="H17" s="856"/>
      <c r="I17" s="517"/>
      <c r="J17" s="522"/>
      <c r="K17" s="789"/>
      <c r="L17" s="522"/>
      <c r="M17" s="789"/>
      <c r="N17" s="561"/>
      <c r="O17" s="789"/>
      <c r="P17" s="522"/>
      <c r="Q17" s="516"/>
      <c r="R17" s="520"/>
      <c r="S17" s="516"/>
      <c r="T17" s="645"/>
      <c r="U17" s="62"/>
    </row>
    <row r="18" spans="1:21" ht="15" customHeight="1" x14ac:dyDescent="0.2">
      <c r="A18" s="72"/>
      <c r="B18" s="856"/>
      <c r="C18" s="855"/>
      <c r="D18" s="856"/>
      <c r="E18" s="690"/>
      <c r="F18" s="856"/>
      <c r="G18" s="855"/>
      <c r="H18" s="856"/>
      <c r="I18" s="517"/>
      <c r="J18" s="522"/>
      <c r="K18" s="789"/>
      <c r="L18" s="522"/>
      <c r="M18" s="789"/>
      <c r="N18" s="561"/>
      <c r="O18" s="789"/>
      <c r="P18" s="522"/>
      <c r="Q18" s="516"/>
      <c r="R18" s="520"/>
      <c r="S18" s="516"/>
      <c r="T18" s="645"/>
      <c r="U18" s="62"/>
    </row>
    <row r="19" spans="1:21" ht="15" customHeight="1" x14ac:dyDescent="0.2">
      <c r="A19" s="72"/>
      <c r="B19" s="856"/>
      <c r="C19" s="855"/>
      <c r="D19" s="856"/>
      <c r="E19" s="690"/>
      <c r="F19" s="856"/>
      <c r="G19" s="855"/>
      <c r="H19" s="856"/>
      <c r="I19" s="517"/>
      <c r="J19" s="522"/>
      <c r="K19" s="789"/>
      <c r="L19" s="522"/>
      <c r="M19" s="789"/>
      <c r="N19" s="561"/>
      <c r="O19" s="789"/>
      <c r="P19" s="522"/>
      <c r="Q19" s="516"/>
      <c r="R19" s="520"/>
      <c r="S19" s="516"/>
      <c r="T19" s="645"/>
      <c r="U19" s="62"/>
    </row>
    <row r="20" spans="1:21" ht="15" customHeight="1" x14ac:dyDescent="0.2">
      <c r="A20" s="72"/>
      <c r="B20" s="856"/>
      <c r="C20" s="855"/>
      <c r="D20" s="856"/>
      <c r="E20" s="690"/>
      <c r="F20" s="856"/>
      <c r="G20" s="855"/>
      <c r="H20" s="856"/>
      <c r="I20" s="517"/>
      <c r="J20" s="522"/>
      <c r="K20" s="789"/>
      <c r="L20" s="522"/>
      <c r="M20" s="789"/>
      <c r="N20" s="561"/>
      <c r="O20" s="789"/>
      <c r="P20" s="522"/>
      <c r="Q20" s="516"/>
      <c r="R20" s="520"/>
      <c r="S20" s="516"/>
      <c r="T20" s="645"/>
      <c r="U20" s="62"/>
    </row>
    <row r="21" spans="1:21" ht="15" customHeight="1" x14ac:dyDescent="0.2">
      <c r="A21" s="72"/>
      <c r="B21" s="856"/>
      <c r="C21" s="855"/>
      <c r="D21" s="856"/>
      <c r="E21" s="690"/>
      <c r="F21" s="856"/>
      <c r="G21" s="855"/>
      <c r="H21" s="856"/>
      <c r="I21" s="517"/>
      <c r="J21" s="522"/>
      <c r="K21" s="789"/>
      <c r="L21" s="522"/>
      <c r="M21" s="789"/>
      <c r="N21" s="561"/>
      <c r="O21" s="789"/>
      <c r="P21" s="522"/>
      <c r="Q21" s="516"/>
      <c r="R21" s="520"/>
      <c r="S21" s="516"/>
      <c r="T21" s="645"/>
      <c r="U21" s="62"/>
    </row>
    <row r="22" spans="1:21" ht="15" customHeight="1" x14ac:dyDescent="0.2">
      <c r="A22" s="72"/>
      <c r="B22" s="856"/>
      <c r="C22" s="855"/>
      <c r="D22" s="856"/>
      <c r="E22" s="690"/>
      <c r="F22" s="856"/>
      <c r="G22" s="855"/>
      <c r="H22" s="856"/>
      <c r="I22" s="517"/>
      <c r="J22" s="522"/>
      <c r="K22" s="789"/>
      <c r="L22" s="522"/>
      <c r="M22" s="789"/>
      <c r="N22" s="561"/>
      <c r="O22" s="789"/>
      <c r="P22" s="522"/>
      <c r="Q22" s="516"/>
      <c r="R22" s="520"/>
      <c r="S22" s="516"/>
      <c r="T22" s="645"/>
      <c r="U22" s="62"/>
    </row>
    <row r="23" spans="1:21" ht="15" customHeight="1" x14ac:dyDescent="0.2">
      <c r="A23" s="72"/>
      <c r="B23" s="856"/>
      <c r="C23" s="855"/>
      <c r="D23" s="856"/>
      <c r="E23" s="690"/>
      <c r="F23" s="856"/>
      <c r="G23" s="855"/>
      <c r="H23" s="856"/>
      <c r="I23" s="517"/>
      <c r="J23" s="522"/>
      <c r="K23" s="789"/>
      <c r="L23" s="522"/>
      <c r="M23" s="789"/>
      <c r="N23" s="561"/>
      <c r="O23" s="789"/>
      <c r="P23" s="522"/>
      <c r="Q23" s="516"/>
      <c r="R23" s="520"/>
      <c r="S23" s="516"/>
      <c r="T23" s="645"/>
      <c r="U23" s="62"/>
    </row>
    <row r="24" spans="1:21" ht="15" customHeight="1" x14ac:dyDescent="0.2">
      <c r="A24" s="72"/>
      <c r="B24" s="856"/>
      <c r="C24" s="855"/>
      <c r="D24" s="856"/>
      <c r="E24" s="690"/>
      <c r="F24" s="856"/>
      <c r="G24" s="855"/>
      <c r="H24" s="856"/>
      <c r="I24" s="517"/>
      <c r="J24" s="522"/>
      <c r="K24" s="789"/>
      <c r="L24" s="522"/>
      <c r="M24" s="789"/>
      <c r="N24" s="561"/>
      <c r="O24" s="789"/>
      <c r="P24" s="522"/>
      <c r="Q24" s="516"/>
      <c r="R24" s="520"/>
      <c r="S24" s="516"/>
      <c r="T24" s="645"/>
      <c r="U24" s="62"/>
    </row>
    <row r="25" spans="1:21" ht="15" customHeight="1" x14ac:dyDescent="0.2">
      <c r="A25" s="72"/>
      <c r="B25" s="856"/>
      <c r="C25" s="855"/>
      <c r="D25" s="856"/>
      <c r="E25" s="690"/>
      <c r="F25" s="856"/>
      <c r="G25" s="855"/>
      <c r="H25" s="856"/>
      <c r="I25" s="517"/>
      <c r="J25" s="522"/>
      <c r="K25" s="789"/>
      <c r="L25" s="522"/>
      <c r="M25" s="789"/>
      <c r="N25" s="561"/>
      <c r="O25" s="789"/>
      <c r="P25" s="522"/>
      <c r="Q25" s="516"/>
      <c r="R25" s="520"/>
      <c r="S25" s="516"/>
      <c r="T25" s="645"/>
      <c r="U25" s="62"/>
    </row>
    <row r="26" spans="1:21" ht="15" customHeight="1" x14ac:dyDescent="0.2">
      <c r="A26" s="72"/>
      <c r="B26" s="856"/>
      <c r="C26" s="855"/>
      <c r="D26" s="856"/>
      <c r="E26" s="690"/>
      <c r="F26" s="856"/>
      <c r="G26" s="855"/>
      <c r="H26" s="856"/>
      <c r="I26" s="517"/>
      <c r="J26" s="522"/>
      <c r="K26" s="789"/>
      <c r="L26" s="522"/>
      <c r="M26" s="789"/>
      <c r="N26" s="561"/>
      <c r="O26" s="789"/>
      <c r="P26" s="522"/>
      <c r="Q26" s="516"/>
      <c r="R26" s="520"/>
      <c r="S26" s="516"/>
      <c r="T26" s="645"/>
      <c r="U26" s="62"/>
    </row>
    <row r="27" spans="1:21" ht="15" customHeight="1" x14ac:dyDescent="0.2">
      <c r="A27" s="72"/>
      <c r="B27" s="856"/>
      <c r="C27" s="855"/>
      <c r="D27" s="856"/>
      <c r="E27" s="690"/>
      <c r="F27" s="859"/>
      <c r="G27" s="860"/>
      <c r="H27" s="859"/>
      <c r="I27" s="563"/>
      <c r="J27" s="564"/>
      <c r="K27" s="798"/>
      <c r="L27" s="564"/>
      <c r="M27" s="798"/>
      <c r="N27" s="561"/>
      <c r="O27" s="798"/>
      <c r="P27" s="564"/>
      <c r="Q27" s="516"/>
      <c r="R27" s="520"/>
      <c r="S27" s="516"/>
      <c r="T27" s="645"/>
      <c r="U27" s="62"/>
    </row>
    <row r="28" spans="1:21" ht="15" customHeight="1" x14ac:dyDescent="0.2">
      <c r="A28" s="72"/>
      <c r="B28" s="856"/>
      <c r="C28" s="855"/>
      <c r="D28" s="856"/>
      <c r="E28" s="690"/>
      <c r="F28" s="856"/>
      <c r="G28" s="855"/>
      <c r="H28" s="856"/>
      <c r="I28" s="517"/>
      <c r="J28" s="522"/>
      <c r="K28" s="789"/>
      <c r="L28" s="522"/>
      <c r="M28" s="789"/>
      <c r="N28" s="561"/>
      <c r="O28" s="789"/>
      <c r="P28" s="522"/>
      <c r="Q28" s="516"/>
      <c r="R28" s="520"/>
      <c r="S28" s="516"/>
      <c r="T28" s="645"/>
      <c r="U28" s="62"/>
    </row>
    <row r="29" spans="1:21" ht="15" customHeight="1" x14ac:dyDescent="0.2">
      <c r="A29" s="72"/>
      <c r="B29" s="856"/>
      <c r="C29" s="855"/>
      <c r="D29" s="856"/>
      <c r="E29" s="690"/>
      <c r="F29" s="856"/>
      <c r="G29" s="855"/>
      <c r="H29" s="856"/>
      <c r="I29" s="517"/>
      <c r="J29" s="522"/>
      <c r="K29" s="789"/>
      <c r="L29" s="522"/>
      <c r="M29" s="789"/>
      <c r="N29" s="561"/>
      <c r="O29" s="789"/>
      <c r="P29" s="522"/>
      <c r="Q29" s="516"/>
      <c r="R29" s="520"/>
      <c r="S29" s="516"/>
      <c r="T29" s="645"/>
      <c r="U29" s="62"/>
    </row>
    <row r="30" spans="1:21" ht="15" customHeight="1" x14ac:dyDescent="0.2">
      <c r="A30" s="72"/>
      <c r="B30" s="856"/>
      <c r="C30" s="855"/>
      <c r="D30" s="856"/>
      <c r="E30" s="690"/>
      <c r="F30" s="856"/>
      <c r="G30" s="855"/>
      <c r="H30" s="856"/>
      <c r="I30" s="517"/>
      <c r="J30" s="522"/>
      <c r="K30" s="789"/>
      <c r="L30" s="522"/>
      <c r="M30" s="789"/>
      <c r="N30" s="561"/>
      <c r="O30" s="789"/>
      <c r="P30" s="522"/>
      <c r="Q30" s="516"/>
      <c r="R30" s="520"/>
      <c r="S30" s="516"/>
      <c r="T30" s="645"/>
      <c r="U30" s="62"/>
    </row>
    <row r="31" spans="1:21" ht="15" customHeight="1" x14ac:dyDescent="0.2">
      <c r="A31" s="72"/>
      <c r="B31" s="856"/>
      <c r="C31" s="855"/>
      <c r="D31" s="856"/>
      <c r="E31" s="690"/>
      <c r="F31" s="856"/>
      <c r="G31" s="855"/>
      <c r="H31" s="856"/>
      <c r="I31" s="517"/>
      <c r="J31" s="522"/>
      <c r="K31" s="789"/>
      <c r="L31" s="522"/>
      <c r="M31" s="789"/>
      <c r="N31" s="561"/>
      <c r="O31" s="789"/>
      <c r="P31" s="522"/>
      <c r="Q31" s="516"/>
      <c r="R31" s="520"/>
      <c r="S31" s="516"/>
      <c r="T31" s="645"/>
      <c r="U31" s="62"/>
    </row>
    <row r="32" spans="1:21" ht="15" customHeight="1" x14ac:dyDescent="0.2">
      <c r="A32" s="72"/>
      <c r="B32" s="856"/>
      <c r="C32" s="855"/>
      <c r="D32" s="856"/>
      <c r="E32" s="690"/>
      <c r="F32" s="856"/>
      <c r="G32" s="855"/>
      <c r="H32" s="856"/>
      <c r="I32" s="517"/>
      <c r="J32" s="522"/>
      <c r="K32" s="789"/>
      <c r="L32" s="522"/>
      <c r="M32" s="789"/>
      <c r="N32" s="561"/>
      <c r="O32" s="789"/>
      <c r="P32" s="522"/>
      <c r="Q32" s="516"/>
      <c r="R32" s="520"/>
      <c r="S32" s="516"/>
      <c r="T32" s="645"/>
      <c r="U32" s="62"/>
    </row>
    <row r="33" spans="1:21" ht="15" customHeight="1" x14ac:dyDescent="0.2">
      <c r="A33" s="72"/>
      <c r="B33" s="856"/>
      <c r="C33" s="855"/>
      <c r="D33" s="856"/>
      <c r="E33" s="690"/>
      <c r="F33" s="856"/>
      <c r="G33" s="855"/>
      <c r="H33" s="856"/>
      <c r="I33" s="517"/>
      <c r="J33" s="522"/>
      <c r="K33" s="789"/>
      <c r="L33" s="522"/>
      <c r="M33" s="789"/>
      <c r="N33" s="561"/>
      <c r="O33" s="789"/>
      <c r="P33" s="522"/>
      <c r="Q33" s="516"/>
      <c r="R33" s="520"/>
      <c r="S33" s="516"/>
      <c r="T33" s="645"/>
      <c r="U33" s="62"/>
    </row>
    <row r="34" spans="1:21" ht="15" customHeight="1" x14ac:dyDescent="0.2">
      <c r="A34" s="72"/>
      <c r="B34" s="856"/>
      <c r="C34" s="855"/>
      <c r="D34" s="856"/>
      <c r="E34" s="690"/>
      <c r="F34" s="856"/>
      <c r="G34" s="855"/>
      <c r="H34" s="856"/>
      <c r="I34" s="517"/>
      <c r="J34" s="522"/>
      <c r="K34" s="789"/>
      <c r="L34" s="522"/>
      <c r="M34" s="789"/>
      <c r="N34" s="561"/>
      <c r="O34" s="789"/>
      <c r="P34" s="522"/>
      <c r="Q34" s="516"/>
      <c r="R34" s="520"/>
      <c r="S34" s="516"/>
      <c r="T34" s="645"/>
      <c r="U34" s="62"/>
    </row>
    <row r="35" spans="1:21" ht="15" customHeight="1" x14ac:dyDescent="0.2">
      <c r="A35" s="72"/>
      <c r="B35" s="856"/>
      <c r="C35" s="855"/>
      <c r="D35" s="856"/>
      <c r="E35" s="690"/>
      <c r="F35" s="856"/>
      <c r="G35" s="855"/>
      <c r="H35" s="856"/>
      <c r="I35" s="517"/>
      <c r="J35" s="522"/>
      <c r="K35" s="789"/>
      <c r="L35" s="522"/>
      <c r="M35" s="789"/>
      <c r="N35" s="561"/>
      <c r="O35" s="789"/>
      <c r="P35" s="522"/>
      <c r="Q35" s="516"/>
      <c r="R35" s="520"/>
      <c r="S35" s="516"/>
      <c r="T35" s="645"/>
      <c r="U35" s="62"/>
    </row>
    <row r="36" spans="1:21" ht="15" customHeight="1" x14ac:dyDescent="0.2">
      <c r="A36" s="72"/>
      <c r="B36" s="856"/>
      <c r="C36" s="855"/>
      <c r="D36" s="856"/>
      <c r="E36" s="690"/>
      <c r="F36" s="856"/>
      <c r="G36" s="855"/>
      <c r="H36" s="856"/>
      <c r="I36" s="517"/>
      <c r="J36" s="522"/>
      <c r="K36" s="789"/>
      <c r="L36" s="522"/>
      <c r="M36" s="789"/>
      <c r="N36" s="561"/>
      <c r="O36" s="789"/>
      <c r="P36" s="522"/>
      <c r="Q36" s="516"/>
      <c r="R36" s="520"/>
      <c r="S36" s="516"/>
      <c r="T36" s="645"/>
      <c r="U36" s="62"/>
    </row>
    <row r="37" spans="1:21" ht="15" customHeight="1" x14ac:dyDescent="0.2">
      <c r="A37" s="7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86"/>
      <c r="O37" s="16"/>
      <c r="P37" s="16"/>
      <c r="Q37" s="16"/>
      <c r="S37" s="16"/>
      <c r="T37" s="16"/>
      <c r="U37" s="62"/>
    </row>
    <row r="38" spans="1:21" ht="15" customHeight="1" thickBot="1" x14ac:dyDescent="0.25">
      <c r="A38" s="7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326" t="s">
        <v>372</v>
      </c>
      <c r="O38" s="16"/>
      <c r="P38" s="99">
        <f>COUNTA(P12:P36)</f>
        <v>0</v>
      </c>
      <c r="Q38" s="16"/>
      <c r="R38" s="80">
        <f>SUM(R12:R36)</f>
        <v>0</v>
      </c>
      <c r="S38" s="16"/>
      <c r="T38" s="80">
        <f>SUM(T12:T36)</f>
        <v>0</v>
      </c>
      <c r="U38" s="62"/>
    </row>
    <row r="39" spans="1:21" ht="13.5" thickTop="1" x14ac:dyDescent="0.2">
      <c r="A39" s="73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97"/>
      <c r="O39" s="21"/>
      <c r="P39" s="21"/>
      <c r="Q39" s="21"/>
      <c r="R39" s="21"/>
      <c r="S39" s="21"/>
      <c r="T39" s="21"/>
      <c r="U39" s="70"/>
    </row>
  </sheetData>
  <sheetProtection sheet="1" objects="1" scenarios="1" insertRows="0" selectLockedCells="1" sort="0"/>
  <mergeCells count="5">
    <mergeCell ref="B11:D11"/>
    <mergeCell ref="B3:U3"/>
    <mergeCell ref="B6:U6"/>
    <mergeCell ref="B10:D10"/>
    <mergeCell ref="B5:U5"/>
  </mergeCells>
  <printOptions horizontalCentered="1"/>
  <pageMargins left="0.25" right="0.25" top="0.5" bottom="0.5" header="0.25" footer="0.25"/>
  <pageSetup paperSize="5" scale="85" orientation="landscape" r:id="rId1"/>
  <headerFooter alignWithMargins="0">
    <oddHeader>&amp;C&amp;"Arial,Bold"&amp;14CONFIDENTIAL</oddHeader>
    <oddFooter>&amp;C&amp;8&amp;A&amp;R&amp;8P 04 909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7"/>
  <sheetViews>
    <sheetView topLeftCell="B1" zoomScaleNormal="100" workbookViewId="0">
      <selection activeCell="C8" sqref="C8"/>
    </sheetView>
  </sheetViews>
  <sheetFormatPr defaultRowHeight="12.75" x14ac:dyDescent="0.2"/>
  <cols>
    <col min="1" max="1" width="2.5703125" customWidth="1"/>
    <col min="2" max="2" width="12.28515625" customWidth="1"/>
    <col min="3" max="3" width="2.28515625" customWidth="1"/>
    <col min="4" max="4" width="16.140625" customWidth="1"/>
    <col min="5" max="5" width="2" customWidth="1"/>
    <col min="6" max="6" width="28.42578125" customWidth="1"/>
    <col min="7" max="7" width="1.42578125" customWidth="1"/>
    <col min="8" max="8" width="15.85546875" customWidth="1"/>
    <col min="9" max="9" width="2.42578125" customWidth="1"/>
    <col min="10" max="10" width="17.5703125" customWidth="1"/>
  </cols>
  <sheetData>
    <row r="1" spans="1:11" ht="7.5" customHeight="1" x14ac:dyDescent="0.2">
      <c r="A1" s="3"/>
      <c r="K1" s="2"/>
    </row>
    <row r="2" spans="1:11" ht="12.75" customHeight="1" x14ac:dyDescent="0.2">
      <c r="A2" s="119"/>
      <c r="B2" s="109" t="s">
        <v>5</v>
      </c>
      <c r="C2" s="110"/>
      <c r="D2" s="110"/>
      <c r="E2" s="110"/>
      <c r="F2" s="110"/>
      <c r="G2" s="110"/>
      <c r="H2" s="110"/>
      <c r="I2" s="110"/>
      <c r="J2" s="111"/>
      <c r="K2" s="2"/>
    </row>
    <row r="3" spans="1:11" ht="15.95" customHeight="1" x14ac:dyDescent="0.25">
      <c r="A3" s="120"/>
      <c r="B3" s="906" t="s">
        <v>563</v>
      </c>
      <c r="C3" s="907"/>
      <c r="D3" s="907"/>
      <c r="E3" s="907"/>
      <c r="F3" s="907"/>
      <c r="G3" s="907"/>
      <c r="H3" s="907"/>
      <c r="I3" s="907"/>
      <c r="J3" s="908"/>
      <c r="K3" s="2"/>
    </row>
    <row r="4" spans="1:11" ht="11.1" customHeight="1" x14ac:dyDescent="0.2">
      <c r="A4" s="120"/>
      <c r="B4" s="902" t="s">
        <v>263</v>
      </c>
      <c r="C4" s="903"/>
      <c r="D4" s="903"/>
      <c r="E4" s="903"/>
      <c r="F4" s="903"/>
      <c r="G4" s="903"/>
      <c r="H4" s="903"/>
      <c r="I4" s="903"/>
      <c r="J4" s="904"/>
      <c r="K4" s="2"/>
    </row>
    <row r="5" spans="1:11" ht="7.5" customHeight="1" x14ac:dyDescent="0.2">
      <c r="A5" s="120"/>
      <c r="B5" s="2"/>
      <c r="C5" s="2"/>
      <c r="D5" s="2"/>
      <c r="E5" s="2"/>
      <c r="F5" s="2"/>
      <c r="G5" s="2"/>
      <c r="H5" s="2"/>
      <c r="I5" s="2"/>
      <c r="J5" s="121"/>
      <c r="K5" s="2"/>
    </row>
    <row r="6" spans="1:11" x14ac:dyDescent="0.2">
      <c r="A6" s="120"/>
      <c r="B6" s="457" t="s">
        <v>150</v>
      </c>
      <c r="C6" s="44"/>
      <c r="D6" s="457" t="s">
        <v>31</v>
      </c>
      <c r="E6" s="44"/>
      <c r="F6" s="457" t="s">
        <v>149</v>
      </c>
      <c r="G6" s="44"/>
      <c r="H6" s="457" t="s">
        <v>148</v>
      </c>
      <c r="I6" s="44"/>
      <c r="J6" s="114" t="s">
        <v>3</v>
      </c>
      <c r="K6" s="2"/>
    </row>
    <row r="7" spans="1:11" ht="11.1" customHeight="1" x14ac:dyDescent="0.2">
      <c r="A7" s="120"/>
      <c r="B7" s="2"/>
      <c r="C7" s="2"/>
      <c r="D7" s="2"/>
      <c r="E7" s="2"/>
      <c r="F7" s="2"/>
      <c r="G7" s="2"/>
      <c r="H7" s="2"/>
      <c r="I7" s="2"/>
      <c r="J7" s="121"/>
      <c r="K7" s="2"/>
    </row>
    <row r="8" spans="1:11" ht="12.75" customHeight="1" x14ac:dyDescent="0.2">
      <c r="A8" s="120"/>
      <c r="B8" s="646"/>
      <c r="C8" s="647"/>
      <c r="D8" s="648"/>
      <c r="E8" s="647"/>
      <c r="F8" s="648"/>
      <c r="G8" s="647"/>
      <c r="H8" s="649">
        <v>0</v>
      </c>
      <c r="I8" s="647"/>
      <c r="J8" s="650">
        <v>0</v>
      </c>
      <c r="K8" s="2"/>
    </row>
    <row r="9" spans="1:11" ht="12.75" customHeight="1" x14ac:dyDescent="0.2">
      <c r="A9" s="120"/>
      <c r="B9" s="646"/>
      <c r="C9" s="647"/>
      <c r="D9" s="648"/>
      <c r="E9" s="647"/>
      <c r="F9" s="651"/>
      <c r="G9" s="647"/>
      <c r="H9" s="652"/>
      <c r="I9" s="647"/>
      <c r="J9" s="650"/>
      <c r="K9" s="2"/>
    </row>
    <row r="10" spans="1:11" ht="12.75" customHeight="1" x14ac:dyDescent="0.2">
      <c r="A10" s="120"/>
      <c r="B10" s="646"/>
      <c r="C10" s="647"/>
      <c r="D10" s="648"/>
      <c r="E10" s="647"/>
      <c r="F10" s="651"/>
      <c r="G10" s="647"/>
      <c r="H10" s="652"/>
      <c r="I10" s="647"/>
      <c r="J10" s="650"/>
      <c r="K10" s="2"/>
    </row>
    <row r="11" spans="1:11" ht="12.75" customHeight="1" x14ac:dyDescent="0.2">
      <c r="A11" s="120"/>
      <c r="B11" s="646"/>
      <c r="C11" s="647"/>
      <c r="D11" s="648"/>
      <c r="E11" s="647"/>
      <c r="F11" s="651"/>
      <c r="G11" s="647"/>
      <c r="H11" s="652"/>
      <c r="I11" s="647"/>
      <c r="J11" s="650"/>
      <c r="K11" s="2"/>
    </row>
    <row r="12" spans="1:11" ht="11.1" customHeight="1" x14ac:dyDescent="0.2">
      <c r="A12" s="120"/>
      <c r="B12" s="2"/>
      <c r="C12" s="2"/>
      <c r="D12" s="2"/>
      <c r="E12" s="2"/>
      <c r="F12" s="2"/>
      <c r="G12" s="2"/>
      <c r="H12" s="2"/>
      <c r="I12" s="2"/>
      <c r="J12" s="121"/>
      <c r="K12" s="2"/>
    </row>
    <row r="13" spans="1:11" ht="13.5" customHeight="1" thickBot="1" x14ac:dyDescent="0.25">
      <c r="A13" s="120"/>
      <c r="B13" s="2"/>
      <c r="C13" s="2"/>
      <c r="D13" s="2"/>
      <c r="E13" s="2"/>
      <c r="F13" s="2"/>
      <c r="G13" s="2"/>
      <c r="H13" s="115" t="s">
        <v>355</v>
      </c>
      <c r="I13" s="2"/>
      <c r="J13" s="116">
        <f>SUM(J8:J11)</f>
        <v>0</v>
      </c>
      <c r="K13" s="2"/>
    </row>
    <row r="14" spans="1:11" ht="7.5" customHeight="1" thickTop="1" x14ac:dyDescent="0.2">
      <c r="A14" s="123"/>
      <c r="B14" s="107"/>
      <c r="C14" s="107"/>
      <c r="D14" s="107"/>
      <c r="E14" s="107"/>
      <c r="F14" s="107"/>
      <c r="G14" s="107"/>
      <c r="H14" s="124"/>
      <c r="I14" s="107"/>
      <c r="J14" s="122"/>
      <c r="K14" s="2"/>
    </row>
    <row r="15" spans="1:11" ht="7.5" customHeight="1" x14ac:dyDescent="0.2">
      <c r="A15" s="12"/>
      <c r="B15" s="2"/>
      <c r="C15" s="2"/>
      <c r="D15" s="2"/>
      <c r="E15" s="2"/>
      <c r="F15" s="2"/>
      <c r="G15" s="2"/>
      <c r="H15" s="115"/>
      <c r="I15" s="2"/>
      <c r="J15" s="9"/>
      <c r="K15" s="2"/>
    </row>
    <row r="16" spans="1:11" x14ac:dyDescent="0.2">
      <c r="A16" s="108"/>
      <c r="B16" s="109" t="s">
        <v>56</v>
      </c>
      <c r="C16" s="110"/>
      <c r="D16" s="110"/>
      <c r="E16" s="110"/>
      <c r="F16" s="110"/>
      <c r="G16" s="110"/>
      <c r="H16" s="110"/>
      <c r="I16" s="110"/>
      <c r="J16" s="111"/>
      <c r="K16" s="2"/>
    </row>
    <row r="17" spans="1:11" ht="15.95" customHeight="1" x14ac:dyDescent="0.25">
      <c r="A17" s="112"/>
      <c r="B17" s="906" t="s">
        <v>478</v>
      </c>
      <c r="C17" s="907"/>
      <c r="D17" s="907"/>
      <c r="E17" s="907"/>
      <c r="F17" s="907"/>
      <c r="G17" s="907"/>
      <c r="H17" s="907"/>
      <c r="I17" s="907"/>
      <c r="J17" s="908"/>
      <c r="K17" s="2"/>
    </row>
    <row r="18" spans="1:11" ht="11.1" customHeight="1" x14ac:dyDescent="0.2">
      <c r="A18" s="112"/>
      <c r="B18" s="902" t="s">
        <v>264</v>
      </c>
      <c r="C18" s="909"/>
      <c r="D18" s="909"/>
      <c r="E18" s="909"/>
      <c r="F18" s="909"/>
      <c r="G18" s="909"/>
      <c r="H18" s="909"/>
      <c r="I18" s="909"/>
      <c r="J18" s="910"/>
      <c r="K18" s="2"/>
    </row>
    <row r="19" spans="1:11" ht="7.5" customHeight="1" x14ac:dyDescent="0.2">
      <c r="A19" s="112"/>
      <c r="B19" s="455"/>
      <c r="C19" s="458"/>
      <c r="D19" s="458"/>
      <c r="E19" s="458"/>
      <c r="F19" s="458"/>
      <c r="G19" s="458"/>
      <c r="H19" s="458"/>
      <c r="I19" s="458"/>
      <c r="J19" s="459"/>
      <c r="K19" s="2"/>
    </row>
    <row r="20" spans="1:11" x14ac:dyDescent="0.2">
      <c r="A20" s="112"/>
      <c r="B20" s="51" t="s">
        <v>113</v>
      </c>
      <c r="C20" s="113"/>
      <c r="D20" s="113"/>
      <c r="E20" s="2"/>
      <c r="F20" s="2"/>
      <c r="G20" s="2"/>
      <c r="H20" s="2"/>
      <c r="I20" s="2"/>
      <c r="J20" s="114" t="s">
        <v>3</v>
      </c>
      <c r="K20" s="2"/>
    </row>
    <row r="21" spans="1:11" x14ac:dyDescent="0.2">
      <c r="A21" s="112"/>
      <c r="B21" s="911"/>
      <c r="C21" s="911"/>
      <c r="D21" s="911"/>
      <c r="E21" s="911"/>
      <c r="F21" s="911"/>
      <c r="G21" s="911"/>
      <c r="H21" s="911"/>
      <c r="I21" s="647"/>
      <c r="J21" s="650">
        <v>0</v>
      </c>
      <c r="K21" s="2"/>
    </row>
    <row r="22" spans="1:11" x14ac:dyDescent="0.2">
      <c r="A22" s="112"/>
      <c r="B22" s="911"/>
      <c r="C22" s="911"/>
      <c r="D22" s="911"/>
      <c r="E22" s="911"/>
      <c r="F22" s="911"/>
      <c r="G22" s="911"/>
      <c r="H22" s="911"/>
      <c r="I22" s="647"/>
      <c r="J22" s="650"/>
      <c r="K22" s="2"/>
    </row>
    <row r="23" spans="1:11" x14ac:dyDescent="0.2">
      <c r="A23" s="112"/>
      <c r="B23" s="911"/>
      <c r="C23" s="911"/>
      <c r="D23" s="911"/>
      <c r="E23" s="911"/>
      <c r="F23" s="911"/>
      <c r="G23" s="911"/>
      <c r="H23" s="911"/>
      <c r="I23" s="647"/>
      <c r="J23" s="650"/>
      <c r="K23" s="2"/>
    </row>
    <row r="24" spans="1:11" x14ac:dyDescent="0.2">
      <c r="A24" s="112"/>
      <c r="B24" s="393"/>
      <c r="C24" s="393"/>
      <c r="D24" s="393"/>
      <c r="E24" s="393"/>
      <c r="F24" s="393"/>
      <c r="G24" s="393"/>
      <c r="H24" s="393"/>
      <c r="I24" s="2"/>
      <c r="J24" s="125"/>
      <c r="K24" s="2"/>
    </row>
    <row r="25" spans="1:11" ht="13.5" customHeight="1" thickBot="1" x14ac:dyDescent="0.25">
      <c r="A25" s="112"/>
      <c r="B25" s="379"/>
      <c r="C25" s="379"/>
      <c r="D25" s="379"/>
      <c r="E25" s="379"/>
      <c r="F25" s="379"/>
      <c r="G25" s="2"/>
      <c r="H25" s="115" t="s">
        <v>355</v>
      </c>
      <c r="I25" s="2"/>
      <c r="J25" s="116">
        <f>SUM(J21:J23)</f>
        <v>0</v>
      </c>
      <c r="K25" s="2"/>
    </row>
    <row r="26" spans="1:11" ht="7.5" customHeight="1" thickTop="1" x14ac:dyDescent="0.2">
      <c r="A26" s="117"/>
      <c r="B26" s="107"/>
      <c r="C26" s="107"/>
      <c r="D26" s="107"/>
      <c r="E26" s="107"/>
      <c r="F26" s="107"/>
      <c r="G26" s="107"/>
      <c r="H26" s="107"/>
      <c r="I26" s="107"/>
      <c r="J26" s="118"/>
      <c r="K26" s="2"/>
    </row>
    <row r="27" spans="1:11" ht="7.5" customHeight="1" x14ac:dyDescent="0.2">
      <c r="A27" s="12"/>
      <c r="K27" s="2"/>
    </row>
    <row r="28" spans="1:11" ht="12.75" customHeight="1" x14ac:dyDescent="0.2">
      <c r="A28" s="119"/>
      <c r="B28" s="109" t="s">
        <v>57</v>
      </c>
      <c r="C28" s="110"/>
      <c r="D28" s="110"/>
      <c r="E28" s="110"/>
      <c r="F28" s="101"/>
      <c r="G28" s="110"/>
      <c r="H28" s="110"/>
      <c r="I28" s="110"/>
      <c r="J28" s="111"/>
      <c r="K28" s="2"/>
    </row>
    <row r="29" spans="1:11" ht="15.95" customHeight="1" x14ac:dyDescent="0.25">
      <c r="A29" s="120"/>
      <c r="B29" s="906" t="s">
        <v>479</v>
      </c>
      <c r="C29" s="907"/>
      <c r="D29" s="907"/>
      <c r="E29" s="907"/>
      <c r="F29" s="907"/>
      <c r="G29" s="907"/>
      <c r="H29" s="907"/>
      <c r="I29" s="907"/>
      <c r="J29" s="908"/>
      <c r="K29" s="2"/>
    </row>
    <row r="30" spans="1:11" ht="11.1" customHeight="1" x14ac:dyDescent="0.2">
      <c r="A30" s="120"/>
      <c r="B30" s="902" t="s">
        <v>265</v>
      </c>
      <c r="C30" s="903"/>
      <c r="D30" s="903"/>
      <c r="E30" s="903"/>
      <c r="F30" s="903"/>
      <c r="G30" s="903"/>
      <c r="H30" s="903"/>
      <c r="I30" s="903"/>
      <c r="J30" s="904"/>
      <c r="K30" s="2"/>
    </row>
    <row r="31" spans="1:11" ht="7.5" customHeight="1" x14ac:dyDescent="0.2">
      <c r="A31" s="120"/>
      <c r="B31" s="2"/>
      <c r="C31" s="2"/>
      <c r="D31" s="2"/>
      <c r="E31" s="2"/>
      <c r="F31" s="2"/>
      <c r="G31" s="2"/>
      <c r="H31" s="2"/>
      <c r="I31" s="2"/>
      <c r="J31" s="456"/>
      <c r="K31" s="2"/>
    </row>
    <row r="32" spans="1:11" x14ac:dyDescent="0.2">
      <c r="A32" s="120"/>
      <c r="B32" s="457" t="s">
        <v>150</v>
      </c>
      <c r="C32" s="44"/>
      <c r="D32" s="905" t="s">
        <v>31</v>
      </c>
      <c r="E32" s="903"/>
      <c r="F32" s="903"/>
      <c r="G32" s="44"/>
      <c r="H32" s="457" t="s">
        <v>148</v>
      </c>
      <c r="I32" s="44"/>
      <c r="J32" s="114" t="s">
        <v>3</v>
      </c>
      <c r="K32" s="2"/>
    </row>
    <row r="33" spans="1:11" ht="12.75" customHeight="1" x14ac:dyDescent="0.2">
      <c r="A33" s="120"/>
      <c r="B33" s="2"/>
      <c r="C33" s="2"/>
      <c r="D33" s="2"/>
      <c r="E33" s="2"/>
      <c r="F33" s="2"/>
      <c r="G33" s="2"/>
      <c r="H33" s="2"/>
      <c r="I33" s="2"/>
      <c r="J33" s="121"/>
      <c r="K33" s="2"/>
    </row>
    <row r="34" spans="1:11" ht="12.75" customHeight="1" x14ac:dyDescent="0.2">
      <c r="A34" s="120"/>
      <c r="B34" s="646"/>
      <c r="C34" s="647"/>
      <c r="D34" s="912"/>
      <c r="E34" s="913"/>
      <c r="F34" s="913"/>
      <c r="G34" s="647"/>
      <c r="H34" s="649">
        <v>0</v>
      </c>
      <c r="I34" s="647"/>
      <c r="J34" s="650">
        <v>0</v>
      </c>
      <c r="K34" s="2"/>
    </row>
    <row r="35" spans="1:11" ht="12.75" customHeight="1" x14ac:dyDescent="0.2">
      <c r="A35" s="120"/>
      <c r="B35" s="646"/>
      <c r="C35" s="647"/>
      <c r="D35" s="914"/>
      <c r="E35" s="914"/>
      <c r="F35" s="914"/>
      <c r="G35" s="647"/>
      <c r="H35" s="652"/>
      <c r="I35" s="647"/>
      <c r="J35" s="653"/>
      <c r="K35" s="2"/>
    </row>
    <row r="36" spans="1:11" ht="12.75" customHeight="1" x14ac:dyDescent="0.2">
      <c r="A36" s="120"/>
      <c r="B36" s="646"/>
      <c r="C36" s="647"/>
      <c r="D36" s="914"/>
      <c r="E36" s="914"/>
      <c r="F36" s="914"/>
      <c r="G36" s="647"/>
      <c r="H36" s="652"/>
      <c r="I36" s="647"/>
      <c r="J36" s="653"/>
      <c r="K36" s="2"/>
    </row>
    <row r="37" spans="1:11" ht="12.75" customHeight="1" x14ac:dyDescent="0.2">
      <c r="A37" s="120"/>
      <c r="B37" s="646"/>
      <c r="C37" s="647"/>
      <c r="D37" s="914"/>
      <c r="E37" s="914"/>
      <c r="F37" s="914"/>
      <c r="G37" s="647"/>
      <c r="H37" s="652"/>
      <c r="I37" s="647"/>
      <c r="J37" s="653"/>
      <c r="K37" s="2"/>
    </row>
    <row r="38" spans="1:11" ht="11.1" customHeight="1" x14ac:dyDescent="0.2">
      <c r="A38" s="120"/>
      <c r="B38" s="2"/>
      <c r="C38" s="2"/>
      <c r="D38" s="2"/>
      <c r="E38" s="2"/>
      <c r="F38" s="2"/>
      <c r="G38" s="2"/>
      <c r="H38" s="2"/>
      <c r="I38" s="2"/>
      <c r="J38" s="121"/>
      <c r="K38" s="2"/>
    </row>
    <row r="39" spans="1:11" ht="13.5" customHeight="1" thickBot="1" x14ac:dyDescent="0.25">
      <c r="A39" s="120"/>
      <c r="B39" s="2"/>
      <c r="C39" s="2"/>
      <c r="D39" s="2"/>
      <c r="E39" s="2"/>
      <c r="F39" s="2"/>
      <c r="G39" s="2"/>
      <c r="H39" s="115" t="s">
        <v>355</v>
      </c>
      <c r="I39" s="2"/>
      <c r="J39" s="116">
        <f>SUM(J34:J37)</f>
        <v>0</v>
      </c>
      <c r="K39" s="2"/>
    </row>
    <row r="40" spans="1:11" ht="7.5" customHeight="1" thickTop="1" x14ac:dyDescent="0.2">
      <c r="A40" s="123"/>
      <c r="B40" s="107"/>
      <c r="C40" s="107"/>
      <c r="D40" s="107"/>
      <c r="E40" s="107"/>
      <c r="F40" s="107"/>
      <c r="G40" s="107"/>
      <c r="H40" s="124"/>
      <c r="I40" s="107"/>
      <c r="J40" s="122"/>
      <c r="K40" s="2"/>
    </row>
    <row r="41" spans="1:11" ht="7.5" customHeight="1" x14ac:dyDescent="0.2">
      <c r="A41" s="12"/>
      <c r="B41" s="2"/>
      <c r="C41" s="2"/>
      <c r="D41" s="2"/>
      <c r="E41" s="2"/>
      <c r="F41" s="2"/>
      <c r="G41" s="2"/>
      <c r="H41" s="115"/>
      <c r="I41" s="2"/>
      <c r="J41" s="9"/>
      <c r="K41" s="2"/>
    </row>
    <row r="42" spans="1:11" ht="12.75" customHeight="1" x14ac:dyDescent="0.2">
      <c r="A42" s="119"/>
      <c r="B42" s="109" t="s">
        <v>266</v>
      </c>
      <c r="C42" s="110"/>
      <c r="D42" s="110"/>
      <c r="E42" s="110"/>
      <c r="F42" s="101"/>
      <c r="G42" s="110"/>
      <c r="H42" s="110"/>
      <c r="I42" s="110"/>
      <c r="J42" s="111"/>
      <c r="K42" s="2"/>
    </row>
    <row r="43" spans="1:11" ht="15.95" customHeight="1" x14ac:dyDescent="0.25">
      <c r="A43" s="120"/>
      <c r="B43" s="906" t="s">
        <v>396</v>
      </c>
      <c r="C43" s="907"/>
      <c r="D43" s="907"/>
      <c r="E43" s="907"/>
      <c r="F43" s="907"/>
      <c r="G43" s="907"/>
      <c r="H43" s="907"/>
      <c r="I43" s="907"/>
      <c r="J43" s="908"/>
      <c r="K43" s="2"/>
    </row>
    <row r="44" spans="1:11" ht="11.1" customHeight="1" x14ac:dyDescent="0.2">
      <c r="A44" s="120"/>
      <c r="B44" s="902"/>
      <c r="C44" s="903"/>
      <c r="D44" s="903"/>
      <c r="E44" s="903"/>
      <c r="F44" s="903"/>
      <c r="G44" s="903"/>
      <c r="H44" s="903"/>
      <c r="I44" s="903"/>
      <c r="J44" s="904"/>
      <c r="K44" s="2"/>
    </row>
    <row r="45" spans="1:11" ht="18" customHeight="1" x14ac:dyDescent="0.2">
      <c r="A45" s="120"/>
      <c r="B45" s="457" t="s">
        <v>420</v>
      </c>
      <c r="C45" s="2"/>
      <c r="D45" s="453" t="s">
        <v>419</v>
      </c>
      <c r="E45" s="8"/>
      <c r="F45" s="8"/>
      <c r="G45" s="2"/>
      <c r="H45" s="2"/>
      <c r="I45" s="2"/>
      <c r="J45" s="114" t="s">
        <v>3</v>
      </c>
      <c r="K45" s="2"/>
    </row>
    <row r="46" spans="1:11" ht="12.75" customHeight="1" x14ac:dyDescent="0.2">
      <c r="A46" s="120"/>
      <c r="B46" s="646"/>
      <c r="C46" s="647"/>
      <c r="D46" s="912"/>
      <c r="E46" s="912"/>
      <c r="F46" s="912"/>
      <c r="G46" s="912"/>
      <c r="H46" s="912"/>
      <c r="I46" s="647"/>
      <c r="J46" s="650">
        <v>0</v>
      </c>
      <c r="K46" s="2"/>
    </row>
    <row r="47" spans="1:11" ht="12.75" customHeight="1" x14ac:dyDescent="0.2">
      <c r="A47" s="120"/>
      <c r="B47" s="654"/>
      <c r="C47" s="647"/>
      <c r="D47" s="912"/>
      <c r="E47" s="912"/>
      <c r="F47" s="912"/>
      <c r="G47" s="912"/>
      <c r="H47" s="912"/>
      <c r="I47" s="647"/>
      <c r="J47" s="650">
        <v>0</v>
      </c>
      <c r="K47" s="2"/>
    </row>
    <row r="48" spans="1:11" ht="12.75" customHeight="1" x14ac:dyDescent="0.2">
      <c r="A48" s="120"/>
      <c r="B48" s="654"/>
      <c r="C48" s="647"/>
      <c r="D48" s="912"/>
      <c r="E48" s="912"/>
      <c r="F48" s="912"/>
      <c r="G48" s="912"/>
      <c r="H48" s="912"/>
      <c r="I48" s="647"/>
      <c r="J48" s="650">
        <v>0</v>
      </c>
      <c r="K48" s="2"/>
    </row>
    <row r="49" spans="1:11" ht="12.75" customHeight="1" x14ac:dyDescent="0.2">
      <c r="A49" s="120"/>
      <c r="B49" s="654"/>
      <c r="C49" s="647"/>
      <c r="D49" s="912"/>
      <c r="E49" s="912"/>
      <c r="F49" s="912"/>
      <c r="G49" s="912"/>
      <c r="H49" s="912"/>
      <c r="I49" s="647"/>
      <c r="J49" s="650">
        <v>0</v>
      </c>
      <c r="K49" s="2"/>
    </row>
    <row r="50" spans="1:11" ht="12.75" customHeight="1" x14ac:dyDescent="0.2">
      <c r="A50" s="120"/>
      <c r="B50" s="654"/>
      <c r="C50" s="647"/>
      <c r="D50" s="912"/>
      <c r="E50" s="912"/>
      <c r="F50" s="912"/>
      <c r="G50" s="912"/>
      <c r="H50" s="912"/>
      <c r="I50" s="647"/>
      <c r="J50" s="650">
        <v>0</v>
      </c>
      <c r="K50" s="2"/>
    </row>
    <row r="51" spans="1:11" ht="12.75" customHeight="1" x14ac:dyDescent="0.2">
      <c r="A51" s="120"/>
      <c r="B51" s="654"/>
      <c r="C51" s="647"/>
      <c r="D51" s="912"/>
      <c r="E51" s="912"/>
      <c r="F51" s="912"/>
      <c r="G51" s="912"/>
      <c r="H51" s="912"/>
      <c r="I51" s="647"/>
      <c r="J51" s="650">
        <v>0</v>
      </c>
      <c r="K51" s="2"/>
    </row>
    <row r="52" spans="1:11" ht="12.75" customHeight="1" x14ac:dyDescent="0.2">
      <c r="A52" s="120"/>
      <c r="B52" s="654"/>
      <c r="C52" s="647"/>
      <c r="D52" s="912"/>
      <c r="E52" s="912"/>
      <c r="F52" s="912"/>
      <c r="G52" s="912"/>
      <c r="H52" s="912"/>
      <c r="I52" s="647"/>
      <c r="J52" s="650">
        <v>0</v>
      </c>
      <c r="K52" s="2"/>
    </row>
    <row r="53" spans="1:11" ht="12.75" customHeight="1" x14ac:dyDescent="0.2">
      <c r="A53" s="120"/>
      <c r="B53" s="654"/>
      <c r="C53" s="647"/>
      <c r="D53" s="912"/>
      <c r="E53" s="912"/>
      <c r="F53" s="912"/>
      <c r="G53" s="912"/>
      <c r="H53" s="912"/>
      <c r="I53" s="647"/>
      <c r="J53" s="650">
        <v>0</v>
      </c>
      <c r="K53" s="2"/>
    </row>
    <row r="54" spans="1:11" ht="11.1" customHeight="1" x14ac:dyDescent="0.2">
      <c r="A54" s="120"/>
      <c r="B54" s="2"/>
      <c r="C54" s="2"/>
      <c r="D54" s="2"/>
      <c r="E54" s="2"/>
      <c r="F54" s="2"/>
      <c r="G54" s="2"/>
      <c r="H54" s="2"/>
      <c r="I54" s="2"/>
      <c r="J54" s="121"/>
      <c r="K54" s="2"/>
    </row>
    <row r="55" spans="1:11" ht="13.5" customHeight="1" thickBot="1" x14ac:dyDescent="0.25">
      <c r="A55" s="120"/>
      <c r="B55" s="2"/>
      <c r="C55" s="2"/>
      <c r="D55" s="2"/>
      <c r="E55" s="2"/>
      <c r="F55" s="2"/>
      <c r="G55" s="2"/>
      <c r="H55" s="115" t="s">
        <v>355</v>
      </c>
      <c r="I55" s="2"/>
      <c r="J55" s="116">
        <f>SUM(J46:J53)</f>
        <v>0</v>
      </c>
      <c r="K55" s="2"/>
    </row>
    <row r="56" spans="1:11" ht="7.5" customHeight="1" thickTop="1" x14ac:dyDescent="0.2">
      <c r="A56" s="123"/>
      <c r="B56" s="107"/>
      <c r="C56" s="107"/>
      <c r="D56" s="107"/>
      <c r="E56" s="107"/>
      <c r="F56" s="107"/>
      <c r="G56" s="107"/>
      <c r="H56" s="124"/>
      <c r="I56" s="107"/>
      <c r="J56" s="122"/>
      <c r="K56" s="2"/>
    </row>
    <row r="57" spans="1:11" s="181" customFormat="1" ht="6.75" customHeight="1" x14ac:dyDescent="0.2">
      <c r="A57" s="187"/>
      <c r="B57" s="187"/>
      <c r="C57" s="187"/>
      <c r="D57" s="187"/>
      <c r="E57" s="187"/>
      <c r="F57" s="187"/>
      <c r="G57" s="187"/>
      <c r="H57" s="187"/>
      <c r="I57" s="187"/>
      <c r="J57" s="187"/>
    </row>
  </sheetData>
  <sheetProtection sheet="1" objects="1" scenarios="1" insertRows="0" selectLockedCells="1" sort="0"/>
  <mergeCells count="24">
    <mergeCell ref="D46:H46"/>
    <mergeCell ref="D53:H53"/>
    <mergeCell ref="D52:H52"/>
    <mergeCell ref="D34:F34"/>
    <mergeCell ref="D37:F37"/>
    <mergeCell ref="B43:J43"/>
    <mergeCell ref="B44:J44"/>
    <mergeCell ref="D51:H51"/>
    <mergeCell ref="D47:H47"/>
    <mergeCell ref="D50:H50"/>
    <mergeCell ref="D48:H48"/>
    <mergeCell ref="D49:H49"/>
    <mergeCell ref="D35:F35"/>
    <mergeCell ref="D36:F36"/>
    <mergeCell ref="B30:J30"/>
    <mergeCell ref="D32:F32"/>
    <mergeCell ref="B3:J3"/>
    <mergeCell ref="B4:J4"/>
    <mergeCell ref="B17:J17"/>
    <mergeCell ref="B18:J18"/>
    <mergeCell ref="B29:J29"/>
    <mergeCell ref="B21:H21"/>
    <mergeCell ref="B22:H22"/>
    <mergeCell ref="B23:H23"/>
  </mergeCells>
  <pageMargins left="0.25" right="0.25" top="0.5" bottom="0.5" header="0.25" footer="0.25"/>
  <pageSetup paperSize="5" orientation="portrait" r:id="rId1"/>
  <headerFooter scaleWithDoc="0" alignWithMargins="0">
    <oddFooter xml:space="preserve">&amp;C&amp;8&amp;A&amp;R&amp;8P 04 909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Pg 1 ID + Declaration</vt:lpstr>
      <vt:lpstr>Pg 2 Income Stmt</vt:lpstr>
      <vt:lpstr>Pg 3 Balance Sheet</vt:lpstr>
      <vt:lpstr>Pg 4 Cash Flow</vt:lpstr>
      <vt:lpstr>1 Cont CY</vt:lpstr>
      <vt:lpstr>1A Cont CY &lt;= $100</vt:lpstr>
      <vt:lpstr>2 Cont PY</vt:lpstr>
      <vt:lpstr>2A Cont PY &lt;= $100</vt:lpstr>
      <vt:lpstr>3 - 6 Revenues</vt:lpstr>
      <vt:lpstr>7 Transfers to</vt:lpstr>
      <vt:lpstr>8 Transfers from</vt:lpstr>
      <vt:lpstr>9 Other Inc</vt:lpstr>
      <vt:lpstr>10-11 Op Ex</vt:lpstr>
      <vt:lpstr>10A Salaries</vt:lpstr>
      <vt:lpstr>12 Elec Exp</vt:lpstr>
      <vt:lpstr>20 Cash &amp; Equiv</vt:lpstr>
      <vt:lpstr>20A In Transit</vt:lpstr>
      <vt:lpstr>20B Bank Rec</vt:lpstr>
      <vt:lpstr>21 Receivables</vt:lpstr>
      <vt:lpstr>22-23 Prepaids &amp; Other</vt:lpstr>
      <vt:lpstr>24 Loans Rec</vt:lpstr>
      <vt:lpstr>25 Capital Assets</vt:lpstr>
      <vt:lpstr>26 Bank Indebtedness</vt:lpstr>
      <vt:lpstr>27 Payables</vt:lpstr>
      <vt:lpstr>28 Funds on Deposit</vt:lpstr>
      <vt:lpstr>29 Loans Payable</vt:lpstr>
      <vt:lpstr>30 Receipts</vt:lpstr>
      <vt:lpstr>31 $200K Adv</vt:lpstr>
      <vt:lpstr>Checklist</vt:lpstr>
      <vt:lpstr>'1 Cont CY'!Print_Area</vt:lpstr>
      <vt:lpstr>'10-11 Op Ex'!Print_Area</vt:lpstr>
      <vt:lpstr>'10A Salaries'!Print_Area</vt:lpstr>
      <vt:lpstr>'12 Elec Exp'!Print_Area</vt:lpstr>
      <vt:lpstr>'1A Cont CY &lt;= $100'!Print_Area</vt:lpstr>
      <vt:lpstr>'2 Cont PY'!Print_Area</vt:lpstr>
      <vt:lpstr>'20 Cash &amp; Equiv'!Print_Area</vt:lpstr>
      <vt:lpstr>'21 Receivables'!Print_Area</vt:lpstr>
      <vt:lpstr>'22-23 Prepaids &amp; Other'!Print_Area</vt:lpstr>
      <vt:lpstr>'24 Loans Rec'!Print_Area</vt:lpstr>
      <vt:lpstr>'25 Capital Assets'!Print_Area</vt:lpstr>
      <vt:lpstr>'26 Bank Indebtedness'!Print_Area</vt:lpstr>
      <vt:lpstr>'27 Payables'!Print_Area</vt:lpstr>
      <vt:lpstr>'28 Funds on Deposit'!Print_Area</vt:lpstr>
      <vt:lpstr>'29 Loans Payable'!Print_Area</vt:lpstr>
      <vt:lpstr>'2A Cont PY &lt;= $100'!Print_Area</vt:lpstr>
      <vt:lpstr>'3 - 6 Revenues'!Print_Area</vt:lpstr>
      <vt:lpstr>'30 Receipts'!Print_Area</vt:lpstr>
      <vt:lpstr>'31 $200K Adv'!Print_Area</vt:lpstr>
      <vt:lpstr>'7 Transfers to'!Print_Area</vt:lpstr>
      <vt:lpstr>'8 Transfers from'!Print_Area</vt:lpstr>
      <vt:lpstr>'9 Other Inc'!Print_Area</vt:lpstr>
      <vt:lpstr>Checklist!Print_Area</vt:lpstr>
      <vt:lpstr>'Pg 1 ID + Declaration'!Print_Area</vt:lpstr>
      <vt:lpstr>'Pg 2 Income Stmt'!Print_Area</vt:lpstr>
      <vt:lpstr>'Pg 3 Balance Sheet'!Print_Area</vt:lpstr>
      <vt:lpstr>'Pg 4 Cash Flow'!Print_Area</vt:lpstr>
      <vt:lpstr>'30 Receipts'!Print_Titles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Page-Soucy, Lisa (EECD/EDPE)</cp:lastModifiedBy>
  <cp:lastPrinted>2023-03-30T16:03:26Z</cp:lastPrinted>
  <dcterms:created xsi:type="dcterms:W3CDTF">2003-09-22T17:11:33Z</dcterms:created>
  <dcterms:modified xsi:type="dcterms:W3CDTF">2023-03-30T16:03:36Z</dcterms:modified>
</cp:coreProperties>
</file>